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44.xml" ContentType="application/vnd.openxmlformats-officedocument.spreadsheetml.worksheet+xml"/>
  <Override PartName="/xl/worksheets/sheet1.xml" ContentType="application/vnd.openxmlformats-officedocument.spreadsheetml.worksheet+xml"/>
  <Override PartName="/xl/worksheets/sheet45.xml" ContentType="application/vnd.openxmlformats-officedocument.spreadsheetml.worksheet+xml"/>
  <Override PartName="/xl/worksheets/sheet2.xml" ContentType="application/vnd.openxmlformats-officedocument.spreadsheetml.worksheet+xml"/>
  <Override PartName="/xl/worksheets/sheet46.xml" ContentType="application/vnd.openxmlformats-officedocument.spreadsheetml.worksheet+xml"/>
  <Override PartName="/xl/worksheets/sheet3.xml" ContentType="application/vnd.openxmlformats-officedocument.spreadsheetml.worksheet+xml"/>
  <Override PartName="/xl/worksheets/sheet47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48.xml" ContentType="application/vnd.openxmlformats-officedocument.spreadsheetml.worksheet+xml"/>
  <Override PartName="/xl/worksheets/sheet6.xml" ContentType="application/vnd.openxmlformats-officedocument.spreadsheetml.worksheet+xml"/>
  <Override PartName="/xl/worksheets/sheet49.xml" ContentType="application/vnd.openxmlformats-officedocument.spreadsheetml.worksheet+xml"/>
  <Override PartName="/xl/worksheets/sheet7.xml" ContentType="application/vnd.openxmlformats-officedocument.spreadsheetml.worksheet+xml"/>
  <Override PartName="/xl/worksheets/sheet60.xml" ContentType="application/vnd.openxmlformats-officedocument.spreadsheetml.worksheet+xml"/>
  <Override PartName="/xl/worksheets/sheet8.xml" ContentType="application/vnd.openxmlformats-officedocument.spreadsheetml.worksheet+xml"/>
  <Override PartName="/xl/worksheets/sheet61.xml" ContentType="application/vnd.openxmlformats-officedocument.spreadsheetml.worksheet+xml"/>
  <Override PartName="/xl/worksheets/sheet9.xml" ContentType="application/vnd.openxmlformats-officedocument.spreadsheetml.worksheet+xml"/>
  <Override PartName="/xl/worksheets/sheet62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62" activeTab="62"/>
  </bookViews>
  <sheets>
    <sheet name="ADAMOLI" sheetId="1" state="hidden" r:id="rId3"/>
    <sheet name="BANNINO" sheetId="2" state="hidden" r:id="rId4"/>
    <sheet name="BARBATO L." sheetId="3" state="hidden" r:id="rId5"/>
    <sheet name="BARBATO M." sheetId="4" state="hidden" r:id="rId6"/>
    <sheet name="BEFUMO" sheetId="5" state="hidden" r:id="rId7"/>
    <sheet name="BELLIO" sheetId="6" state="hidden" r:id="rId8"/>
    <sheet name="BONGIOVANNI" sheetId="7" state="hidden" r:id="rId9"/>
    <sheet name="BRUNINI" sheetId="8" state="hidden" r:id="rId10"/>
    <sheet name="CAMPANA" sheetId="9" state="hidden" r:id="rId11"/>
    <sheet name="CARIANI" sheetId="10" state="hidden" r:id="rId12"/>
    <sheet name="CASTELLUCCIA" sheetId="11" state="hidden" r:id="rId13"/>
    <sheet name="CERUTI" sheetId="12" state="hidden" r:id="rId14"/>
    <sheet name="CIRILLO" sheetId="13" state="hidden" r:id="rId15"/>
    <sheet name="COLDEBELLA" sheetId="14" state="hidden" r:id="rId16"/>
    <sheet name="COMERCI" sheetId="15" state="hidden" r:id="rId17"/>
    <sheet name="CONTA" sheetId="16" state="hidden" r:id="rId18"/>
    <sheet name="CRIPPA" sheetId="17" state="hidden" r:id="rId19"/>
    <sheet name="DANIELE" sheetId="18" state="hidden" r:id="rId20"/>
    <sheet name="FASTUCA" sheetId="19" state="hidden" r:id="rId21"/>
    <sheet name="FEDELE" sheetId="20" state="hidden" r:id="rId22"/>
    <sheet name="FURCI" sheetId="21" state="hidden" r:id="rId23"/>
    <sheet name="GALLO" sheetId="22" state="hidden" r:id="rId24"/>
    <sheet name="GIGANTE" sheetId="23" state="hidden" r:id="rId25"/>
    <sheet name="GRIANTI" sheetId="24" state="hidden" r:id="rId26"/>
    <sheet name="GRIMOLDI" sheetId="25" state="hidden" r:id="rId27"/>
    <sheet name="GUARNACCIA" sheetId="26" state="hidden" r:id="rId28"/>
    <sheet name="IUDICA" sheetId="27" state="hidden" r:id="rId29"/>
    <sheet name="LA TORRE" sheetId="28" state="hidden" r:id="rId30"/>
    <sheet name="LAGANA" sheetId="29" state="hidden" r:id="rId31"/>
    <sheet name="LONGO" sheetId="30" state="hidden" r:id="rId32"/>
    <sheet name="MAGGIO" sheetId="31" state="hidden" r:id="rId33"/>
    <sheet name="MARCARIO" sheetId="32" state="hidden" r:id="rId34"/>
    <sheet name="MARCHESI" sheetId="33" state="hidden" r:id="rId35"/>
    <sheet name="MAZZA" sheetId="34" state="hidden" r:id="rId36"/>
    <sheet name="MENOLASCINA" sheetId="35" state="hidden" r:id="rId37"/>
    <sheet name="MONTEDORO" sheetId="36" state="hidden" r:id="rId38"/>
    <sheet name="MORETTI" sheetId="37" state="hidden" r:id="rId39"/>
    <sheet name="NARDIN" sheetId="38" state="hidden" r:id="rId40"/>
    <sheet name="NEGRI" sheetId="39" state="hidden" r:id="rId41"/>
    <sheet name="OZZIMO" sheetId="40" state="hidden" r:id="rId42"/>
    <sheet name="PACCHETTI" sheetId="41" state="hidden" r:id="rId43"/>
    <sheet name="PELLEGRINO" sheetId="42" state="hidden" r:id="rId44"/>
    <sheet name="PIROLA" sheetId="43" state="hidden" r:id="rId45"/>
    <sheet name="PROCOPIO" sheetId="44" state="hidden" r:id="rId46"/>
    <sheet name="PUZZOLANTE" sheetId="45" state="hidden" r:id="rId47"/>
    <sheet name="QUATELA" sheetId="46" state="hidden" r:id="rId48"/>
    <sheet name="RADOGNA" sheetId="47" state="hidden" r:id="rId49"/>
    <sheet name="RIDOLFO" sheetId="48" state="hidden" r:id="rId50"/>
    <sheet name="RUBINO A." sheetId="49" state="hidden" r:id="rId51"/>
    <sheet name="RUBINO V." sheetId="50" state="hidden" r:id="rId52"/>
    <sheet name="SASANELLI" sheetId="51" state="hidden" r:id="rId53"/>
    <sheet name="SCOZZARELLA" sheetId="52" state="hidden" r:id="rId54"/>
    <sheet name="STREFEZZA" sheetId="53" state="hidden" r:id="rId55"/>
    <sheet name="TAVECCHIA" sheetId="54" state="hidden" r:id="rId56"/>
    <sheet name="TESTORI" sheetId="55" state="hidden" r:id="rId57"/>
    <sheet name="TIZZA" sheetId="56" state="hidden" r:id="rId58"/>
    <sheet name="TORZULLO" sheetId="57" state="hidden" r:id="rId59"/>
    <sheet name="VIGANO" sheetId="58" state="hidden" r:id="rId60"/>
    <sheet name="VILLA" sheetId="59" state="hidden" r:id="rId61"/>
    <sheet name="VINCI" sheetId="60" state="hidden" r:id="rId62"/>
    <sheet name="VIZZO" sheetId="61" state="hidden" r:id="rId63"/>
    <sheet name="ZEMA" sheetId="62" state="hidden" r:id="rId64"/>
    <sheet name="TOTALE" sheetId="63" state="visible" r:id="rId65"/>
  </sheets>
  <definedNames>
    <definedName function="false" hidden="false" localSheetId="0" name="_xlnm.Print_Area" vbProcedure="false">ADAMOLI!$A$1:$D$439</definedName>
    <definedName function="false" hidden="true" localSheetId="0" name="_xlnm._FilterDatabase" vbProcedure="false">ADAMOLI!$A$1:$G$439</definedName>
    <definedName function="false" hidden="true" localSheetId="1" name="_xlnm._FilterDatabase" vbProcedure="false">BANNINO!$A$1:$G$439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<sst xmlns="http://schemas.openxmlformats.org/spreadsheetml/2006/main" count="70359" uniqueCount="1128">
  <si>
    <t xml:space="preserve">Riferimento al Regolamento Regionale n. 5 del 22 marzo 2019</t>
  </si>
  <si>
    <r>
      <rPr>
        <b val="true"/>
        <sz val="12"/>
        <rFont val="Calibri"/>
        <family val="2"/>
        <charset val="1"/>
      </rPr>
      <t xml:space="preserve">LISTINO REGIONE LOMBARDIA
 POLIZIA LOCALE </t>
    </r>
    <r>
      <rPr>
        <b val="true"/>
        <u val="single"/>
        <sz val="12"/>
        <rFont val="Calibri"/>
        <family val="2"/>
        <charset val="1"/>
      </rPr>
      <t xml:space="preserve">ANNO 2024</t>
    </r>
  </si>
  <si>
    <t xml:space="preserve">CODICE ARTICOLO</t>
  </si>
  <si>
    <t xml:space="preserve">PREZZO UNITARIO IVA ESCLUSA</t>
  </si>
  <si>
    <t xml:space="preserve">QUANTITA' AGENTE ADAMOLI</t>
  </si>
  <si>
    <t xml:space="preserve">TAGLIE AGENTE 1</t>
  </si>
  <si>
    <t xml:space="preserve">PREZZO TOTALE IVA ESCLUSA</t>
  </si>
  <si>
    <t xml:space="preserve">ALLEGATO G</t>
  </si>
  <si>
    <t xml:space="preserve">2 - DIVISA ORDINARIA</t>
  </si>
  <si>
    <t xml:space="preserve">2.1</t>
  </si>
  <si>
    <t xml:space="preserve">Berretto rigido in PTFE bianco (gore-tex) completo di foderina in microfibra</t>
  </si>
  <si>
    <t xml:space="preserve">R138 18305 0104</t>
  </si>
  <si>
    <t xml:space="preserve">2.6</t>
  </si>
  <si>
    <t xml:space="preserve">Berretto donna con ala (gore-tex) completo di foderina in microfibra</t>
  </si>
  <si>
    <t xml:space="preserve">R045 18305 0104</t>
  </si>
  <si>
    <t xml:space="preserve">2.2</t>
  </si>
  <si>
    <t xml:space="preserve">Berretto rigido in PTFE blu (gore-tex) senza gradi</t>
  </si>
  <si>
    <t xml:space="preserve">R138 18305 0948</t>
  </si>
  <si>
    <t xml:space="preserve">Berretto donna con ala (gore-tex) senza gradi</t>
  </si>
  <si>
    <t xml:space="preserve">R045 18305 0948</t>
  </si>
  <si>
    <t xml:space="preserve">Zuccotto pile</t>
  </si>
  <si>
    <t xml:space="preserve">R034 19065 0948</t>
  </si>
  <si>
    <t xml:space="preserve">Zuccotto in lana</t>
  </si>
  <si>
    <t xml:space="preserve">R034 19650 0948</t>
  </si>
  <si>
    <t xml:space="preserve">2.29</t>
  </si>
  <si>
    <t xml:space="preserve">Giacca uomo invernale 100% pura lana - comprensiva di alamari da Agente</t>
  </si>
  <si>
    <t xml:space="preserve">E654 12120 0956</t>
  </si>
  <si>
    <t xml:space="preserve">2.31</t>
  </si>
  <si>
    <t xml:space="preserve">Giacca donna invernale 100% pura lana - comprensiva di alamari da Agente</t>
  </si>
  <si>
    <t xml:space="preserve">F542 12120 0956 </t>
  </si>
  <si>
    <t xml:space="preserve">2.30</t>
  </si>
  <si>
    <t xml:space="preserve">Giacca uomo invernale da Ufficiale 100% pura lana - comprensiva di alamari da Ufficiale</t>
  </si>
  <si>
    <t xml:space="preserve">E665 12120 0956</t>
  </si>
  <si>
    <t xml:space="preserve">2.32</t>
  </si>
  <si>
    <t xml:space="preserve">Giacca donna invernale da Ufficiale 100% pura lana - comprensiva di alamari da Ufficiale</t>
  </si>
  <si>
    <t xml:space="preserve">F553 12120 0956 </t>
  </si>
  <si>
    <t xml:space="preserve">2.25</t>
  </si>
  <si>
    <t xml:space="preserve">Giacca uomo estiva 100% fresco lana - comprensiva di alamari da Agente</t>
  </si>
  <si>
    <t xml:space="preserve">E654 11170 0956</t>
  </si>
  <si>
    <t xml:space="preserve">2.27</t>
  </si>
  <si>
    <t xml:space="preserve">Giacca donna estiva 100% fresco lana - comprensiva di alamari da Agente</t>
  </si>
  <si>
    <t xml:space="preserve">F542 11170 0956</t>
  </si>
  <si>
    <t xml:space="preserve">2.26</t>
  </si>
  <si>
    <t xml:space="preserve">Giacca uomo estiva da Ufficiale 100% fresco lana - comprensiva di alamari da Ufficiale</t>
  </si>
  <si>
    <t xml:space="preserve">E665 11170 0956</t>
  </si>
  <si>
    <t xml:space="preserve">2.28</t>
  </si>
  <si>
    <t xml:space="preserve">Giacca donna estiva da Ufficiale 100% fresco lana - comprensiva di alamari da Ufficiale</t>
  </si>
  <si>
    <t xml:space="preserve">F553 11170 0956</t>
  </si>
  <si>
    <t xml:space="preserve">2.42</t>
  </si>
  <si>
    <t xml:space="preserve">Pantalone uomo invernale 100% pura lana</t>
  </si>
  <si>
    <t xml:space="preserve">A338 12120 0956</t>
  </si>
  <si>
    <t xml:space="preserve">2.43</t>
  </si>
  <si>
    <t xml:space="preserve">Pantalone donna invernale 100% pura lana</t>
  </si>
  <si>
    <t xml:space="preserve">A341 12120 0956</t>
  </si>
  <si>
    <t xml:space="preserve">2.40</t>
  </si>
  <si>
    <t xml:space="preserve">Pantalone uomo estivo 100% fresco lana</t>
  </si>
  <si>
    <t xml:space="preserve">A338 11170 0956</t>
  </si>
  <si>
    <t xml:space="preserve">2.41</t>
  </si>
  <si>
    <t xml:space="preserve">Pantalone donna estivo 100% fresco lana</t>
  </si>
  <si>
    <t xml:space="preserve">A341 11170 0956</t>
  </si>
  <si>
    <t xml:space="preserve">2.45</t>
  </si>
  <si>
    <t xml:space="preserve">Gonna invernale 100% pura lana</t>
  </si>
  <si>
    <t xml:space="preserve">B455 12120 0956</t>
  </si>
  <si>
    <t xml:space="preserve">2.46</t>
  </si>
  <si>
    <t xml:space="preserve">Gonna estiva 100% fresco lana</t>
  </si>
  <si>
    <t xml:space="preserve">B455 11170 0956</t>
  </si>
  <si>
    <t xml:space="preserve">2.14 - 2.20</t>
  </si>
  <si>
    <t xml:space="preserve">Camicia uomo invernale 100% cotone</t>
  </si>
  <si>
    <t xml:space="preserve">N264 17146 0828</t>
  </si>
  <si>
    <t xml:space="preserve">2.15 - 2.21</t>
  </si>
  <si>
    <t xml:space="preserve">Camicia donna invernale 100% cotone</t>
  </si>
  <si>
    <t xml:space="preserve">N625 17146 0828</t>
  </si>
  <si>
    <t xml:space="preserve">Camicia M/L bianca uomo</t>
  </si>
  <si>
    <t xml:space="preserve">N150 17224 0104</t>
  </si>
  <si>
    <t xml:space="preserve">Camicia M/L bianca donna</t>
  </si>
  <si>
    <t xml:space="preserve">N550 17224 0104</t>
  </si>
  <si>
    <t xml:space="preserve">Camicia uomo invernale "stiro facile"</t>
  </si>
  <si>
    <t xml:space="preserve">NU088 17318 0828</t>
  </si>
  <si>
    <t xml:space="preserve">Camicia donna invernale "stiro facile</t>
  </si>
  <si>
    <t xml:space="preserve">ND092 17318 0828</t>
  </si>
  <si>
    <t xml:space="preserve">2.16</t>
  </si>
  <si>
    <t xml:space="preserve">Camicia uomo estiva 100% cotone</t>
  </si>
  <si>
    <t xml:space="preserve">N432 17146 0828</t>
  </si>
  <si>
    <t xml:space="preserve">2.18</t>
  </si>
  <si>
    <t xml:space="preserve">Camicia donna estiva 100% cotone</t>
  </si>
  <si>
    <t xml:space="preserve">N759 17146 0828</t>
  </si>
  <si>
    <t xml:space="preserve">2.22</t>
  </si>
  <si>
    <t xml:space="preserve">Cravatta polyestere</t>
  </si>
  <si>
    <t xml:space="preserve">Q161 19170 2995</t>
  </si>
  <si>
    <t xml:space="preserve">2.59</t>
  </si>
  <si>
    <t xml:space="preserve">Sciarpa in lana mohair bianco</t>
  </si>
  <si>
    <t xml:space="preserve">Q753 19660 0104</t>
  </si>
  <si>
    <t xml:space="preserve">Sciarpa in pile bianco</t>
  </si>
  <si>
    <t xml:space="preserve">Q753 19065 0104</t>
  </si>
  <si>
    <t xml:space="preserve">Sciarpa in pile blu</t>
  </si>
  <si>
    <t xml:space="preserve">Q771 19065 0948</t>
  </si>
  <si>
    <t xml:space="preserve">Scaldacollo in pile blu</t>
  </si>
  <si>
    <t xml:space="preserve">U957 19065 0948</t>
  </si>
  <si>
    <t xml:space="preserve">2.23</t>
  </si>
  <si>
    <t xml:space="preserve">Maglione a V in 50% lana - 50% acrilico - con fodera staccabile antivento</t>
  </si>
  <si>
    <t xml:space="preserve">P352 19681 0948</t>
  </si>
  <si>
    <t xml:space="preserve">2.24</t>
  </si>
  <si>
    <t xml:space="preserve">Maglione a collo alto 100% lana</t>
  </si>
  <si>
    <t xml:space="preserve">P525 19660 0948</t>
  </si>
  <si>
    <t xml:space="preserve">Maglione M/L a "V" 100% lana</t>
  </si>
  <si>
    <t xml:space="preserve">P300 19660 0948</t>
  </si>
  <si>
    <t xml:space="preserve">Gilet a "V" 100% lana</t>
  </si>
  <si>
    <t xml:space="preserve">P910 19660 0948</t>
  </si>
  <si>
    <t xml:space="preserve">2.47</t>
  </si>
  <si>
    <t xml:space="preserve">Calze estive 100% cotone          </t>
  </si>
  <si>
    <t xml:space="preserve">U213 17920 0948</t>
  </si>
  <si>
    <t xml:space="preserve">Calze estive corte in cotone</t>
  </si>
  <si>
    <t xml:space="preserve">U250 17920 0948</t>
  </si>
  <si>
    <t xml:space="preserve">2.48</t>
  </si>
  <si>
    <t xml:space="preserve">Calze invernali misto lana         </t>
  </si>
  <si>
    <t xml:space="preserve">U214 19682 0948</t>
  </si>
  <si>
    <t xml:space="preserve">Calze invernali corte in lana</t>
  </si>
  <si>
    <t xml:space="preserve">U250 19682 0948</t>
  </si>
  <si>
    <t xml:space="preserve">2.49</t>
  </si>
  <si>
    <t xml:space="preserve">Calze donna - collant 20 denari - blu</t>
  </si>
  <si>
    <t xml:space="preserve">U284 18742 0948</t>
  </si>
  <si>
    <t xml:space="preserve">2.50</t>
  </si>
  <si>
    <t xml:space="preserve">Calze donna - collant 40 denari - blu</t>
  </si>
  <si>
    <t xml:space="preserve">U283 18742 0948</t>
  </si>
  <si>
    <t xml:space="preserve">2.51</t>
  </si>
  <si>
    <t xml:space="preserve">Scarpa uomo estiva 760/S</t>
  </si>
  <si>
    <t xml:space="preserve">T109 18305 1596</t>
  </si>
  <si>
    <t xml:space="preserve">2.52</t>
  </si>
  <si>
    <t xml:space="preserve">Scarpa donna estiva con tacco 715/A</t>
  </si>
  <si>
    <t xml:space="preserve">T048 19200 1596</t>
  </si>
  <si>
    <t xml:space="preserve">2.55</t>
  </si>
  <si>
    <t xml:space="preserve">Scarpa uomo invernale 2005/G (gore-tex)</t>
  </si>
  <si>
    <t xml:space="preserve">T321 18305 1596</t>
  </si>
  <si>
    <t xml:space="preserve">2.56</t>
  </si>
  <si>
    <t xml:space="preserve">Scarpa donna sneakers all-season con lacci 2017/GA (gore-tex)</t>
  </si>
  <si>
    <t xml:space="preserve">T414 18305 1596</t>
  </si>
  <si>
    <t xml:space="preserve">Scarpa uomo sneakers all-season con lacci 2016/GA (gore-tex)</t>
  </si>
  <si>
    <t xml:space="preserve">T069 18305 1596</t>
  </si>
  <si>
    <t xml:space="preserve">Scarpa donna decoltè 640/A   </t>
  </si>
  <si>
    <t xml:space="preserve">T699 19200 1596</t>
  </si>
  <si>
    <t xml:space="preserve">2.57</t>
  </si>
  <si>
    <t xml:space="preserve">Polacchino unisex 2000/G (gore-tex)</t>
  </si>
  <si>
    <t xml:space="preserve">T326 18305 1596</t>
  </si>
  <si>
    <t xml:space="preserve">T-shirt estiva in tessuto tecnico (polipropilene)</t>
  </si>
  <si>
    <t xml:space="preserve">PT089 19064 0948</t>
  </si>
  <si>
    <t xml:space="preserve">T-shirt invernale in tessuto tecnico (polipropilene)</t>
  </si>
  <si>
    <t xml:space="preserve">PT090 19064 0948</t>
  </si>
  <si>
    <t xml:space="preserve">T-shirt estiva in cotone blu mezza manica</t>
  </si>
  <si>
    <t xml:space="preserve">P610 19700 0948</t>
  </si>
  <si>
    <t xml:space="preserve">Stivale gomma</t>
  </si>
  <si>
    <t xml:space="preserve">T795 19303 1596</t>
  </si>
  <si>
    <t xml:space="preserve">2.61</t>
  </si>
  <si>
    <t xml:space="preserve">Guanti pelle nera - foderati lana</t>
  </si>
  <si>
    <t xml:space="preserve">U121 19200 1596</t>
  </si>
  <si>
    <t xml:space="preserve">2.60</t>
  </si>
  <si>
    <t xml:space="preserve">Guanti pelle nera - sfoderati</t>
  </si>
  <si>
    <t xml:space="preserve">U122 19200 1596</t>
  </si>
  <si>
    <t xml:space="preserve">2.63</t>
  </si>
  <si>
    <t xml:space="preserve">Guanti bianchi lana per segnalazione manuale</t>
  </si>
  <si>
    <t xml:space="preserve">U100 19660 0104</t>
  </si>
  <si>
    <t xml:space="preserve">2.62</t>
  </si>
  <si>
    <t xml:space="preserve">Guanti bianchi cotone per segnalazione manuale</t>
  </si>
  <si>
    <t xml:space="preserve">U150 19670 0104 </t>
  </si>
  <si>
    <t xml:space="preserve">2.33</t>
  </si>
  <si>
    <t xml:space="preserve">Impermeabile gore-tex senza alamari e gradi</t>
  </si>
  <si>
    <t xml:space="preserve">K151 18305 0948</t>
  </si>
  <si>
    <t xml:space="preserve">2.44</t>
  </si>
  <si>
    <t xml:space="preserve">Copripantalone gore-tex</t>
  </si>
  <si>
    <t xml:space="preserve">L584 18305 0948</t>
  </si>
  <si>
    <t xml:space="preserve">2.34</t>
  </si>
  <si>
    <t xml:space="preserve">Giubbino estivo gore-tex blu</t>
  </si>
  <si>
    <t xml:space="preserve">L929 18305 0948</t>
  </si>
  <si>
    <t xml:space="preserve">Cappuccio per Giubbino estivo</t>
  </si>
  <si>
    <t xml:space="preserve">U847 18305 0948</t>
  </si>
  <si>
    <t xml:space="preserve">2.35</t>
  </si>
  <si>
    <t xml:space="preserve">Giacca a vento multiuso completa di corpetto autoportante in gore-tex - senza alamari e gradi</t>
  </si>
  <si>
    <t xml:space="preserve">L741 18305 0948</t>
  </si>
  <si>
    <t xml:space="preserve">2.36</t>
  </si>
  <si>
    <t xml:space="preserve">Cappotto uomo IN PANNO - senza gradi</t>
  </si>
  <si>
    <t xml:space="preserve">J341 15242 0956</t>
  </si>
  <si>
    <t xml:space="preserve">2.38</t>
  </si>
  <si>
    <t xml:space="preserve">Cappotto donna IN PANNO - senza gradi</t>
  </si>
  <si>
    <t xml:space="preserve">J316 15242 0956</t>
  </si>
  <si>
    <t xml:space="preserve">2.13</t>
  </si>
  <si>
    <t xml:space="preserve">Casco bianco viabilista (tipo coloniale)</t>
  </si>
  <si>
    <t xml:space="preserve">R354 19410 0104</t>
  </si>
  <si>
    <t xml:space="preserve">Casco per ciclisti</t>
  </si>
  <si>
    <t xml:space="preserve">R530 19410 0104</t>
  </si>
  <si>
    <t xml:space="preserve">Pantaloncini per ciclisti con tasche</t>
  </si>
  <si>
    <t xml:space="preserve">A510 17131 0948</t>
  </si>
  <si>
    <t xml:space="preserve">3 - DIVISA DI SERVIZIO (completo operativo)</t>
  </si>
  <si>
    <t xml:space="preserve">3.6 - 3.7</t>
  </si>
  <si>
    <t xml:space="preserve">Giacca operativa uniclima - senza protezioni</t>
  </si>
  <si>
    <t xml:space="preserve">L735 19725 0948</t>
  </si>
  <si>
    <t xml:space="preserve">Giacca operativa estiva</t>
  </si>
  <si>
    <t xml:space="preserve">LG105 19725 0948</t>
  </si>
  <si>
    <t xml:space="preserve">3.8 - 3.9</t>
  </si>
  <si>
    <t xml:space="preserve">Pantalone operativo uniclima - senza protezioni</t>
  </si>
  <si>
    <t xml:space="preserve">L591 19725 0948</t>
  </si>
  <si>
    <t xml:space="preserve">Pantalone operativo estivo - senza protezioni</t>
  </si>
  <si>
    <t xml:space="preserve">L597 19725 0948</t>
  </si>
  <si>
    <r>
      <rPr>
        <sz val="12"/>
        <rFont val="Calibri"/>
        <family val="2"/>
        <charset val="1"/>
      </rPr>
      <t xml:space="preserve">coppia di protezioni </t>
    </r>
    <r>
      <rPr>
        <u val="single"/>
        <sz val="12"/>
        <rFont val="Calibri"/>
        <family val="2"/>
        <charset val="1"/>
      </rPr>
      <t xml:space="preserve">gomito</t>
    </r>
    <r>
      <rPr>
        <sz val="12"/>
        <rFont val="Calibri"/>
        <family val="2"/>
        <charset val="1"/>
      </rPr>
      <t xml:space="preserve">/avambraccio </t>
    </r>
  </si>
  <si>
    <t xml:space="preserve">U741 19050 6000</t>
  </si>
  <si>
    <r>
      <rPr>
        <sz val="12"/>
        <rFont val="Calibri"/>
        <family val="2"/>
        <charset val="1"/>
      </rPr>
      <t xml:space="preserve">coppia di protezioni </t>
    </r>
    <r>
      <rPr>
        <u val="single"/>
        <sz val="12"/>
        <rFont val="Calibri"/>
        <family val="2"/>
        <charset val="1"/>
      </rPr>
      <t xml:space="preserve">ginocchio</t>
    </r>
    <r>
      <rPr>
        <sz val="12"/>
        <rFont val="Calibri"/>
        <family val="2"/>
        <charset val="1"/>
      </rPr>
      <t xml:space="preserve">/tibia</t>
    </r>
  </si>
  <si>
    <t xml:space="preserve">U742 19050 6000</t>
  </si>
  <si>
    <t xml:space="preserve">Pantalone semi-operativo unisex - tessuto uniclima</t>
  </si>
  <si>
    <t xml:space="preserve">M133 18203 0956</t>
  </si>
  <si>
    <t xml:space="preserve">Pantalone semi-operativo estivo unisex</t>
  </si>
  <si>
    <t xml:space="preserve">M133 18205 0956</t>
  </si>
  <si>
    <t xml:space="preserve">3.1</t>
  </si>
  <si>
    <t xml:space="preserve">Berretto estivo in cotone con scritta ricamata "Polizia Locale"</t>
  </si>
  <si>
    <t xml:space="preserve">R875 19700 0948</t>
  </si>
  <si>
    <t xml:space="preserve">3.2</t>
  </si>
  <si>
    <t xml:space="preserve">Berretto invernale in pile con scritta ricamata "Polizia Locale"</t>
  </si>
  <si>
    <t xml:space="preserve">R875 19065 0948</t>
  </si>
  <si>
    <t xml:space="preserve">3.1 - 3.2</t>
  </si>
  <si>
    <t xml:space="preserve">Basco</t>
  </si>
  <si>
    <t xml:space="preserve">R421 19185 1596</t>
  </si>
  <si>
    <t xml:space="preserve">Guanti antitaglio</t>
  </si>
  <si>
    <t xml:space="preserve">UG049 19200 1596</t>
  </si>
  <si>
    <t xml:space="preserve">3.10</t>
  </si>
  <si>
    <t xml:space="preserve">Calze estive tipo spugna 100% cotone</t>
  </si>
  <si>
    <t xml:space="preserve">U215 17920 0948</t>
  </si>
  <si>
    <t xml:space="preserve">3.11</t>
  </si>
  <si>
    <t xml:space="preserve">Calze invernali tipo spugna 100% cotone          </t>
  </si>
  <si>
    <t xml:space="preserve">U216 17920 0948</t>
  </si>
  <si>
    <t xml:space="preserve">Calzamaglia in polipropilene</t>
  </si>
  <si>
    <t xml:space="preserve">U268 19064 0948</t>
  </si>
  <si>
    <t xml:space="preserve">Maglia m/m versione più pesante in polipropilene</t>
  </si>
  <si>
    <t xml:space="preserve">P563 19064 0948</t>
  </si>
  <si>
    <t xml:space="preserve">Maglia m/l in polipropilene</t>
  </si>
  <si>
    <t xml:space="preserve">P565 19064 0948</t>
  </si>
  <si>
    <t xml:space="preserve">3.13</t>
  </si>
  <si>
    <t xml:space="preserve">Calzatura tattica mod. invernale 2755/GA (gore-tex) - modello aggiornato del 2355/GA</t>
  </si>
  <si>
    <t xml:space="preserve">T785 18305 1596</t>
  </si>
  <si>
    <t xml:space="preserve">Anfibio estivo in cordura e pelle con lacci 6720/GA</t>
  </si>
  <si>
    <t xml:space="preserve">T872 19200 1596</t>
  </si>
  <si>
    <t xml:space="preserve">Anfibio tattico SWAT HTG BL6900 in pelle invernale</t>
  </si>
  <si>
    <t xml:space="preserve">T595 19200 1596</t>
  </si>
  <si>
    <t xml:space="preserve">Anfibio tattico modello estivo in cordura Jolly 2312/GA</t>
  </si>
  <si>
    <t xml:space="preserve">T693 18090 1596</t>
  </si>
  <si>
    <t xml:space="preserve">Crispi swat urban gtx estiva in cordura</t>
  </si>
  <si>
    <t xml:space="preserve">T804 19200 1596</t>
  </si>
  <si>
    <t xml:space="preserve">Scarpa crispi york</t>
  </si>
  <si>
    <t xml:space="preserve">T544 18090 1596</t>
  </si>
  <si>
    <t xml:space="preserve">Scarpa bassa nera (art. SPY MID UNI GTX di Crispi Sport)</t>
  </si>
  <si>
    <t xml:space="preserve">T549 19202 1596</t>
  </si>
  <si>
    <t xml:space="preserve">Scarpa bassa black Eagle in cordura</t>
  </si>
  <si>
    <t xml:space="preserve">T430 19210 1596</t>
  </si>
  <si>
    <t xml:space="preserve">Scarpa bassa black eagle athletic 2.1 gtx unisex</t>
  </si>
  <si>
    <t xml:space="preserve">T879 19210 1596</t>
  </si>
  <si>
    <t xml:space="preserve">Anfibio in pelle nero (art. SWAT EVO GTX di Crispi Sport)</t>
  </si>
  <si>
    <t xml:space="preserve">T615 19200 1596</t>
  </si>
  <si>
    <t xml:space="preserve">3.4</t>
  </si>
  <si>
    <t xml:space="preserve">Polo M/M con profilo verde e scritta P.L. ricamata davanti e dietro - con velcro per i gradi (senza scudetto P.L.)</t>
  </si>
  <si>
    <t xml:space="preserve">PP258 19703 0948</t>
  </si>
  <si>
    <t xml:space="preserve">Polo M/M in microfibra con profilo verde e scritta P.L. ricamata davanti e dietro - con velcro per i gradi (senza scudetto P.L.)</t>
  </si>
  <si>
    <t xml:space="preserve">PP258 19064 0948</t>
  </si>
  <si>
    <t xml:space="preserve">POLO M/M BLU con scritta ausiliario del traffico</t>
  </si>
  <si>
    <t xml:space="preserve">PP501 17133 0956</t>
  </si>
  <si>
    <t xml:space="preserve">Polo M/L con profilo verde e scritta P.L. ricamata davanti e dietro - con velcro per i gradi (senza scudetto P.L.)</t>
  </si>
  <si>
    <t xml:space="preserve">PP620 19703 0948</t>
  </si>
  <si>
    <t xml:space="preserve">Maglione in pile tipo cardigan con mezza zip</t>
  </si>
  <si>
    <t xml:space="preserve">P311 19065 0948</t>
  </si>
  <si>
    <t xml:space="preserve">Micropile a dolcevita con scritta Polizia Locale ricamata sul collo</t>
  </si>
  <si>
    <t xml:space="preserve">PF011 19065 0948</t>
  </si>
  <si>
    <t xml:space="preserve">Maglione in pile tipo cardigan con cerniera intera</t>
  </si>
  <si>
    <t xml:space="preserve">PF153 19065 0948</t>
  </si>
  <si>
    <t xml:space="preserve">Guanti ciclista</t>
  </si>
  <si>
    <t xml:space="preserve">UG111 19061 1596</t>
  </si>
  <si>
    <t xml:space="preserve">4 - DIVISA DI RAPPRESENTANZA</t>
  </si>
  <si>
    <t xml:space="preserve">4.2 - 4.3 - 4.6</t>
  </si>
  <si>
    <t xml:space="preserve">Camicia uomo bianca collo normale 100% cotone con polsini per gemelli </t>
  </si>
  <si>
    <t xml:space="preserve">N235 17019 1000 </t>
  </si>
  <si>
    <t xml:space="preserve">4.4 - 4.5 - 4.7</t>
  </si>
  <si>
    <t xml:space="preserve">Camicia donna bianca collo normale 100% cotone con polsini per gemelli </t>
  </si>
  <si>
    <t xml:space="preserve">N604 17019 1000  </t>
  </si>
  <si>
    <t xml:space="preserve">4.8</t>
  </si>
  <si>
    <t xml:space="preserve">Cravatta in seta</t>
  </si>
  <si>
    <t xml:space="preserve">Q161 18035 2995</t>
  </si>
  <si>
    <t xml:space="preserve">Fascia azzurra per ufficiali</t>
  </si>
  <si>
    <t xml:space="preserve">U736 19074 0828</t>
  </si>
  <si>
    <t xml:space="preserve">4.17</t>
  </si>
  <si>
    <t xml:space="preserve">Cordellina per Agenti (oro e colore araldico dell'Ente)</t>
  </si>
  <si>
    <t xml:space="preserve">U706 19170 COL ENTE</t>
  </si>
  <si>
    <t xml:space="preserve">Cordellina per Sottufficiali (oro e colore verde Reg.)</t>
  </si>
  <si>
    <t xml:space="preserve">U706 19170 2494</t>
  </si>
  <si>
    <t xml:space="preserve">Cordellina per Ufficiali (oro)</t>
  </si>
  <si>
    <t xml:space="preserve">U706 19170 2002</t>
  </si>
  <si>
    <t xml:space="preserve">Cordellina per Comandanti (oro e rosso)</t>
  </si>
  <si>
    <t xml:space="preserve">U706 19170 2498</t>
  </si>
  <si>
    <t xml:space="preserve">Guanti pelle blu foderati lana</t>
  </si>
  <si>
    <t xml:space="preserve">U121 19200 0948 </t>
  </si>
  <si>
    <t xml:space="preserve">Guanti invernali in pelle nera con fodera thinsulate</t>
  </si>
  <si>
    <t xml:space="preserve">UG121 19200 1596</t>
  </si>
  <si>
    <t xml:space="preserve">Bastone estendibile PRG 580 (defence System) bianco</t>
  </si>
  <si>
    <t xml:space="preserve">U790 19408 0104</t>
  </si>
  <si>
    <t xml:space="preserve">Bastone estendibile PRG 580 (defence System) nero</t>
  </si>
  <si>
    <t xml:space="preserve">U790 19408 1596</t>
  </si>
  <si>
    <t xml:space="preserve">Fondina porta mazzetta estendibile (PRG 580) della Defence System colore bianco</t>
  </si>
  <si>
    <t xml:space="preserve">UF076 19405 0104</t>
  </si>
  <si>
    <t xml:space="preserve">Fondina porta mazzetta estendibile (PRG 580) della Defence System colore nero</t>
  </si>
  <si>
    <t xml:space="preserve">UF076 19405 1596</t>
  </si>
  <si>
    <t xml:space="preserve">5 - DIVISA DA GALA PER UFFICIALI</t>
  </si>
  <si>
    <t xml:space="preserve">gemelli</t>
  </si>
  <si>
    <t xml:space="preserve">56316 2018</t>
  </si>
  <si>
    <t xml:space="preserve">5.5</t>
  </si>
  <si>
    <t xml:space="preserve">Papillon o galla seta blu</t>
  </si>
  <si>
    <t xml:space="preserve">Q500 18040 0948</t>
  </si>
  <si>
    <t xml:space="preserve">5.15</t>
  </si>
  <si>
    <t xml:space="preserve">Fascia seta blu</t>
  </si>
  <si>
    <t xml:space="preserve">U735 18040 0948</t>
  </si>
  <si>
    <t xml:space="preserve">5.13</t>
  </si>
  <si>
    <t xml:space="preserve">5.14</t>
  </si>
  <si>
    <t xml:space="preserve">6 - COMPLETO PER MOTOCICLISTI</t>
  </si>
  <si>
    <t xml:space="preserve">6.7</t>
  </si>
  <si>
    <t xml:space="preserve">Giubbino moto estivo con protezioni modello DAINESE</t>
  </si>
  <si>
    <t xml:space="preserve">L877 19170 0948</t>
  </si>
  <si>
    <t xml:space="preserve">6.6</t>
  </si>
  <si>
    <t xml:space="preserve">Giacca moto invernale con protezioni modello DAINESE</t>
  </si>
  <si>
    <t xml:space="preserve">L888 19432 0948</t>
  </si>
  <si>
    <t xml:space="preserve">6.10</t>
  </si>
  <si>
    <t xml:space="preserve">Pantalone moto estivo con protezioni modello DAINESE</t>
  </si>
  <si>
    <t xml:space="preserve">L580 19170 0948</t>
  </si>
  <si>
    <t xml:space="preserve">6.9</t>
  </si>
  <si>
    <t xml:space="preserve">Pantalone moto invernale con protezioni modello DAINESE</t>
  </si>
  <si>
    <t xml:space="preserve">L581 19432 0948</t>
  </si>
  <si>
    <t xml:space="preserve">6.14</t>
  </si>
  <si>
    <t xml:space="preserve">Pantalone uomo brices invernali - ELASTICIZZATI</t>
  </si>
  <si>
    <t xml:space="preserve">A446 17533 0948</t>
  </si>
  <si>
    <t xml:space="preserve">6.15</t>
  </si>
  <si>
    <t xml:space="preserve">Pantalone donna brices invernali - ELASTICIZZATI</t>
  </si>
  <si>
    <t xml:space="preserve">A447 17533 0948</t>
  </si>
  <si>
    <t xml:space="preserve">6.12</t>
  </si>
  <si>
    <t xml:space="preserve">Pantalone uomo brices estivi - ELASTICIZZATI</t>
  </si>
  <si>
    <t xml:space="preserve">A446 17534 0948</t>
  </si>
  <si>
    <t xml:space="preserve">6.13</t>
  </si>
  <si>
    <t xml:space="preserve">Pantalone donna brices estivi - ELASTICIZZATI</t>
  </si>
  <si>
    <t xml:space="preserve">A447 17534 0948</t>
  </si>
  <si>
    <t xml:space="preserve">Pantalone unisex moto - tessuto ELASTICIZZATO Cli-mat</t>
  </si>
  <si>
    <t xml:space="preserve">A471 18203 0956</t>
  </si>
  <si>
    <t xml:space="preserve">6.23</t>
  </si>
  <si>
    <t xml:space="preserve">Guanti moto invernali con protezioni</t>
  </si>
  <si>
    <t xml:space="preserve">UG036 19200 1596</t>
  </si>
  <si>
    <t xml:space="preserve">6.22</t>
  </si>
  <si>
    <t xml:space="preserve">Guanti moto estivi con protezioni</t>
  </si>
  <si>
    <t xml:space="preserve">UG055 18303 1596</t>
  </si>
  <si>
    <t xml:space="preserve">6.5</t>
  </si>
  <si>
    <t xml:space="preserve">Casco moto integrale modulare</t>
  </si>
  <si>
    <t xml:space="preserve">R511 19408 0104</t>
  </si>
  <si>
    <t xml:space="preserve">6.4</t>
  </si>
  <si>
    <t xml:space="preserve">Casco moto JET</t>
  </si>
  <si>
    <t xml:space="preserve">R508 19408 0104</t>
  </si>
  <si>
    <t xml:space="preserve">Sottocasco per moto modello Tucano Urbano</t>
  </si>
  <si>
    <t xml:space="preserve">U744 18035 1596</t>
  </si>
  <si>
    <t xml:space="preserve">Kit interfono</t>
  </si>
  <si>
    <t xml:space="preserve">V452 19075 1596</t>
  </si>
  <si>
    <t xml:space="preserve">6.20</t>
  </si>
  <si>
    <t xml:space="preserve">Stivali invernali 7027/G (gore-tex)</t>
  </si>
  <si>
    <t xml:space="preserve">T722 18305 1596</t>
  </si>
  <si>
    <t xml:space="preserve">6.21</t>
  </si>
  <si>
    <t xml:space="preserve">Stivali estivi 7028/GA (cordura/gore-tex)</t>
  </si>
  <si>
    <t xml:space="preserve">T742 18090 1596</t>
  </si>
  <si>
    <t xml:space="preserve">6.16</t>
  </si>
  <si>
    <t xml:space="preserve">Cintura salvareni</t>
  </si>
  <si>
    <t xml:space="preserve">U726 19165 0948</t>
  </si>
  <si>
    <t xml:space="preserve">6.17</t>
  </si>
  <si>
    <t xml:space="preserve">Protezione dorsale "paraschiena esterno"</t>
  </si>
  <si>
    <t xml:space="preserve">U740 19170 0948</t>
  </si>
  <si>
    <t xml:space="preserve">11 - BUFFETTERIE</t>
  </si>
  <si>
    <t xml:space="preserve">Cinturone in cordura completo di sottocintura, bloccacintura, fibbia R.L. ed anelli colore bianco</t>
  </si>
  <si>
    <t xml:space="preserve">U378 19420 0104</t>
  </si>
  <si>
    <t xml:space="preserve">Cinturone in cordura completo di sottocintura, bloccacintura, fibbia R.L. ed anelli colore nero</t>
  </si>
  <si>
    <t xml:space="preserve">U378 19420 1596</t>
  </si>
  <si>
    <t xml:space="preserve">11.1</t>
  </si>
  <si>
    <t xml:space="preserve">Cintura rifrangente colore bianco h. 5 cm. Con coprifibbia e fregio colore bianco</t>
  </si>
  <si>
    <t xml:space="preserve">U318 19402 0104</t>
  </si>
  <si>
    <t xml:space="preserve">Cintura rifrangente colore bianco h. 5 cm. Con coprifibbia e fregio colore nero</t>
  </si>
  <si>
    <t xml:space="preserve">U318 19402 1596</t>
  </si>
  <si>
    <t xml:space="preserve">11.2 - 11.3</t>
  </si>
  <si>
    <t xml:space="preserve">Fondina lunga completa di sicurezza bianca</t>
  </si>
  <si>
    <t xml:space="preserve">U503 19405 0104</t>
  </si>
  <si>
    <t xml:space="preserve">Fondina lunga completa di sicurezza nera</t>
  </si>
  <si>
    <t xml:space="preserve">U503 19405 1596</t>
  </si>
  <si>
    <t xml:space="preserve">Fondina corta completa di sicurezza bianca</t>
  </si>
  <si>
    <t xml:space="preserve">U505 19405 0104</t>
  </si>
  <si>
    <t xml:space="preserve">Fondina corta completa di sicurezza nera</t>
  </si>
  <si>
    <t xml:space="preserve">U505 19405 1596</t>
  </si>
  <si>
    <t xml:space="preserve">Portacaricatore di riserva bianco</t>
  </si>
  <si>
    <t xml:space="preserve">U530 19405 0104</t>
  </si>
  <si>
    <t xml:space="preserve">Portacaricatore di riserva nero</t>
  </si>
  <si>
    <t xml:space="preserve">U530 19405 1596</t>
  </si>
  <si>
    <t xml:space="preserve">Portacaricatore cordura bianco</t>
  </si>
  <si>
    <t xml:space="preserve">U530 18090 0104</t>
  </si>
  <si>
    <t xml:space="preserve">Portacaricatore cordura nero</t>
  </si>
  <si>
    <t xml:space="preserve">U530 18090 1596</t>
  </si>
  <si>
    <t xml:space="preserve">Portamanette bianco</t>
  </si>
  <si>
    <t xml:space="preserve">U540 19405 0104</t>
  </si>
  <si>
    <t xml:space="preserve">Portamanette nero</t>
  </si>
  <si>
    <t xml:space="preserve">U540 19405 1596</t>
  </si>
  <si>
    <t xml:space="preserve">Portamanette aperti in cordura bianco</t>
  </si>
  <si>
    <t xml:space="preserve">U066 18090 0104</t>
  </si>
  <si>
    <t xml:space="preserve">Portamanette aperti in cordura nero</t>
  </si>
  <si>
    <t xml:space="preserve">U066 18090 1596</t>
  </si>
  <si>
    <t xml:space="preserve">Portamanette aperti in pelle bianco</t>
  </si>
  <si>
    <t xml:space="preserve">U066 19200 0104</t>
  </si>
  <si>
    <t xml:space="preserve">Portamanette aperti in pelle nero</t>
  </si>
  <si>
    <t xml:space="preserve">U066 19200 1596</t>
  </si>
  <si>
    <t xml:space="preserve">Portaspray difensivo bianco</t>
  </si>
  <si>
    <t xml:space="preserve">U552 19405 0104</t>
  </si>
  <si>
    <t xml:space="preserve">Portaspray difensivo nero</t>
  </si>
  <si>
    <t xml:space="preserve">U552 19405 1596</t>
  </si>
  <si>
    <t xml:space="preserve">Portatorcia tattica bianca</t>
  </si>
  <si>
    <t xml:space="preserve">U550 19405 0104</t>
  </si>
  <si>
    <t xml:space="preserve">Portatorcia tattica nera</t>
  </si>
  <si>
    <t xml:space="preserve">U550 19405 1596</t>
  </si>
  <si>
    <t xml:space="preserve">Portatorcia in cordura bianca</t>
  </si>
  <si>
    <t xml:space="preserve">U550 18090 0104</t>
  </si>
  <si>
    <t xml:space="preserve">Portatorcia in cordura nera</t>
  </si>
  <si>
    <t xml:space="preserve">U550 18090 1596</t>
  </si>
  <si>
    <t xml:space="preserve">Portatessera con placca</t>
  </si>
  <si>
    <t xml:space="preserve">U439 19200 1596</t>
  </si>
  <si>
    <t xml:space="preserve">Placca con catenella per servizi in borghese senza portafoglio</t>
  </si>
  <si>
    <t xml:space="preserve">UF030 19200 1596</t>
  </si>
  <si>
    <t xml:space="preserve">Porta guanti in cordura bianco</t>
  </si>
  <si>
    <t xml:space="preserve">U532 18090 0104</t>
  </si>
  <si>
    <t xml:space="preserve">Porta guanti in cordura nero</t>
  </si>
  <si>
    <t xml:space="preserve">U532 18090 1596</t>
  </si>
  <si>
    <t xml:space="preserve">Portacellulare in pelle bianco</t>
  </si>
  <si>
    <t xml:space="preserve">U486 19200 0104</t>
  </si>
  <si>
    <t xml:space="preserve">Portacellulare in pelle blu</t>
  </si>
  <si>
    <t xml:space="preserve">U486 19200 0948</t>
  </si>
  <si>
    <t xml:space="preserve">Portacellulare in pelle nero</t>
  </si>
  <si>
    <t xml:space="preserve">U486 19200 1596</t>
  </si>
  <si>
    <t xml:space="preserve">Portaradio in pelle bianco</t>
  </si>
  <si>
    <t xml:space="preserve">U404 19200 0104</t>
  </si>
  <si>
    <t xml:space="preserve">Portaradio in pelle nero</t>
  </si>
  <si>
    <t xml:space="preserve">U404 19200 1596</t>
  </si>
  <si>
    <t xml:space="preserve">Portaradio in cordura bianco</t>
  </si>
  <si>
    <t xml:space="preserve">U404 18090 0104</t>
  </si>
  <si>
    <t xml:space="preserve">Portaradio in cordura nero</t>
  </si>
  <si>
    <t xml:space="preserve">U404 18090 1596</t>
  </si>
  <si>
    <t xml:space="preserve">Distanziali per cinturone bianco (1 pacchetto = 4pz)</t>
  </si>
  <si>
    <t xml:space="preserve">U714 19200 0104</t>
  </si>
  <si>
    <t xml:space="preserve">Distanziali per cinturone nero (1 pacchetto = 4 pz)</t>
  </si>
  <si>
    <t xml:space="preserve">U714 19200 1596</t>
  </si>
  <si>
    <t xml:space="preserve">11.6</t>
  </si>
  <si>
    <t xml:space="preserve">Copri berretto/copricapo - bianca</t>
  </si>
  <si>
    <t xml:space="preserve">U760 18076 0104</t>
  </si>
  <si>
    <t xml:space="preserve">Copri berretto/copricapo - bianca Alta Visibilità</t>
  </si>
  <si>
    <t xml:space="preserve">U760 19402 0104</t>
  </si>
  <si>
    <t xml:space="preserve">Copri berretto/copricapo - gialla Alta Visibilità</t>
  </si>
  <si>
    <t xml:space="preserve">U761 19402 0004</t>
  </si>
  <si>
    <t xml:space="preserve">Copri berretto/copricapo donna - bianca Alta Visibilità</t>
  </si>
  <si>
    <t xml:space="preserve">R604 19402 0104</t>
  </si>
  <si>
    <t xml:space="preserve">Copri berretto/copricapo donna - gialla Alta Visibilità</t>
  </si>
  <si>
    <t xml:space="preserve">R604 19402 0004</t>
  </si>
  <si>
    <t xml:space="preserve">Copri berretto/copricapo donna - microfibra</t>
  </si>
  <si>
    <t xml:space="preserve">R604 18076 0104</t>
  </si>
  <si>
    <t xml:space="preserve">11.7</t>
  </si>
  <si>
    <t xml:space="preserve">Gilet arete giallo Alta Visibilità con bande a scacchi</t>
  </si>
  <si>
    <t xml:space="preserve">L612 19170 0004</t>
  </si>
  <si>
    <t xml:space="preserve">11.8</t>
  </si>
  <si>
    <t xml:space="preserve">Pettorina blu navy</t>
  </si>
  <si>
    <t xml:space="preserve">U882 18712 0948</t>
  </si>
  <si>
    <t xml:space="preserve">11.9</t>
  </si>
  <si>
    <t xml:space="preserve">Casco di protezione tipo da Cantiere completo di fregi e scritte</t>
  </si>
  <si>
    <t xml:space="preserve">R552 19075 0104</t>
  </si>
  <si>
    <t xml:space="preserve">11.10</t>
  </si>
  <si>
    <r>
      <rPr>
        <sz val="12"/>
        <rFont val="Calibri"/>
        <family val="2"/>
        <charset val="1"/>
      </rPr>
      <t xml:space="preserve">Manicotti rifrangenti </t>
    </r>
    <r>
      <rPr>
        <u val="single"/>
        <sz val="12"/>
        <rFont val="Calibri"/>
        <family val="2"/>
        <charset val="1"/>
      </rPr>
      <t xml:space="preserve">bianchi</t>
    </r>
  </si>
  <si>
    <t xml:space="preserve">U010 19402 0104</t>
  </si>
  <si>
    <r>
      <rPr>
        <sz val="12"/>
        <rFont val="Calibri"/>
        <family val="2"/>
        <charset val="1"/>
      </rPr>
      <t xml:space="preserve">Manicotti rifrangenti </t>
    </r>
    <r>
      <rPr>
        <u val="single"/>
        <sz val="12"/>
        <rFont val="Calibri"/>
        <family val="2"/>
        <charset val="1"/>
      </rPr>
      <t xml:space="preserve">gialli</t>
    </r>
  </si>
  <si>
    <t xml:space="preserve">U010 19402 0004</t>
  </si>
  <si>
    <t xml:space="preserve">11.11</t>
  </si>
  <si>
    <t xml:space="preserve">Borsello con tracolla rifrangente e spallaccio imbottito (dimensioni 22x30x10)</t>
  </si>
  <si>
    <t xml:space="preserve">U610 19200 0104</t>
  </si>
  <si>
    <t xml:space="preserve">11.5</t>
  </si>
  <si>
    <t xml:space="preserve">Cinturino in canapa bianca con fibbia metallica</t>
  </si>
  <si>
    <t xml:space="preserve">U331 19080 0104</t>
  </si>
  <si>
    <t xml:space="preserve">Cinturino in canapa blu con fibbia metallica</t>
  </si>
  <si>
    <t xml:space="preserve">U331 19080 0948</t>
  </si>
  <si>
    <t xml:space="preserve">Fischietto con catenella</t>
  </si>
  <si>
    <t xml:space="preserve">U901 19401 2132</t>
  </si>
  <si>
    <t xml:space="preserve">Manette in acciaio inox</t>
  </si>
  <si>
    <t xml:space="preserve">U013 19400 2130</t>
  </si>
  <si>
    <t xml:space="preserve">Torcia 1.000 LUMENS</t>
  </si>
  <si>
    <t xml:space="preserve">U644 19401 1596</t>
  </si>
  <si>
    <t xml:space="preserve">Spray irritante RSG2 completo di custodia</t>
  </si>
  <si>
    <t xml:space="preserve">U560 19075 0104</t>
  </si>
  <si>
    <t xml:space="preserve">Ricarica spray irritante RSG2</t>
  </si>
  <si>
    <t xml:space="preserve">U586 19404 1240 </t>
  </si>
  <si>
    <t xml:space="preserve">Paletta segnalazione</t>
  </si>
  <si>
    <t xml:space="preserve">U071 19075 0104</t>
  </si>
  <si>
    <t xml:space="preserve">Paletta segnalazione personalizzata</t>
  </si>
  <si>
    <t xml:space="preserve">U071 19075 01041</t>
  </si>
  <si>
    <t xml:space="preserve">Correggiolo per pistola bianco</t>
  </si>
  <si>
    <t xml:space="preserve">U712 19300 0104</t>
  </si>
  <si>
    <t xml:space="preserve">Correggiolo per pistola nero</t>
  </si>
  <si>
    <t xml:space="preserve">U712 19300 1596</t>
  </si>
  <si>
    <t xml:space="preserve">Giubbotto antiproettile con scritta Polizia Locale</t>
  </si>
  <si>
    <t xml:space="preserve">L855 19170 0948</t>
  </si>
  <si>
    <t xml:space="preserve">Giubbotto antiproiettile blu da sottocamicia</t>
  </si>
  <si>
    <t xml:space="preserve">L919 19050 0948</t>
  </si>
  <si>
    <t xml:space="preserve">Bastone estensibile bianco (GHOST) Codice:FO000166 TFC </t>
  </si>
  <si>
    <t xml:space="preserve">U808 19405 0104</t>
  </si>
  <si>
    <t xml:space="preserve">Portabastone bianco ( Codice:FO000126 TFC )</t>
  </si>
  <si>
    <t xml:space="preserve">U809 19405 0104</t>
  </si>
  <si>
    <t xml:space="preserve">Sciabola per agenti con custodia</t>
  </si>
  <si>
    <t xml:space="preserve">U781 19401 2132</t>
  </si>
  <si>
    <t xml:space="preserve">Sciabola per ufficiali con custodia</t>
  </si>
  <si>
    <t xml:space="preserve">U782 19401 2132</t>
  </si>
  <si>
    <t xml:space="preserve">Dragona e pendagli per agenti</t>
  </si>
  <si>
    <t xml:space="preserve">U701 19170 8000</t>
  </si>
  <si>
    <t xml:space="preserve">Dragona e pendagli per ufficiali</t>
  </si>
  <si>
    <t xml:space="preserve">ALLEGATO I</t>
  </si>
  <si>
    <t xml:space="preserve">DISTINTIVI DI GRADO, MOSTRINE, ALAMARI</t>
  </si>
  <si>
    <t xml:space="preserve">1.1 - FIG. 19</t>
  </si>
  <si>
    <t xml:space="preserve">SOGGOLO AGENTE (soggolo verde senza gradi)</t>
  </si>
  <si>
    <t xml:space="preserve">50196 4000</t>
  </si>
  <si>
    <t xml:space="preserve">1.2 - FIG. 20</t>
  </si>
  <si>
    <t xml:space="preserve">SOGGOLO AGENTE SCELTO (soggolo verde senza gradi)</t>
  </si>
  <si>
    <t xml:space="preserve">1.3 - FIG. 21</t>
  </si>
  <si>
    <t xml:space="preserve">SOGGOLO ASSISTENTE (soggolo verde senza gradi)</t>
  </si>
  <si>
    <t xml:space="preserve">1.4 - FIG. 22</t>
  </si>
  <si>
    <t xml:space="preserve">SOGGOLO ASSISTENTE SCELTO (soggolo verde senza gradi)</t>
  </si>
  <si>
    <t xml:space="preserve">1.5 - FIG. 23</t>
  </si>
  <si>
    <t xml:space="preserve">SOGGOLO ASSISTENTE ESPERTO (soggolo verde senza gradi)</t>
  </si>
  <si>
    <t xml:space="preserve">1.6 - FIG. 24</t>
  </si>
  <si>
    <t xml:space="preserve">SOGGOLO SOVRINTENDENTE (soggolo piattina verde con striscia oro, 1 galloncino oro c/profilo nero)</t>
  </si>
  <si>
    <t xml:space="preserve">50196 8582</t>
  </si>
  <si>
    <t xml:space="preserve">1.7 - FIG. 25</t>
  </si>
  <si>
    <t xml:space="preserve">SOGGOLO SOVRINTENDENTE SCELTO (soggolo piattina verde con striscia oro, 2 galloncini verde e oro c/profilo nero)</t>
  </si>
  <si>
    <t xml:space="preserve">50196 9218</t>
  </si>
  <si>
    <t xml:space="preserve">1.8 - FIG. 26</t>
  </si>
  <si>
    <t xml:space="preserve">SOGGOLO SOVRINTENDENTE ESPERTO (soggolo piattina verde con striscia oro, 3 galloncini verde e oro c/profilo nero)</t>
  </si>
  <si>
    <t xml:space="preserve">50196 9219</t>
  </si>
  <si>
    <t xml:space="preserve">2.1 - FIG. 27</t>
  </si>
  <si>
    <t xml:space="preserve">SOGGOLO SPECIALISTA DI VIGILANZA (soggolo piattina oro con striscia verde, 1 galloncino oro c/profilo nero)</t>
  </si>
  <si>
    <t xml:space="preserve">50196 8583</t>
  </si>
  <si>
    <t xml:space="preserve">3.1.1 - FIG. 28</t>
  </si>
  <si>
    <t xml:space="preserve">SOGGOLO VICE COMMISSARIO (soggolo piattina oro, 2 galloncini oro c/profilo nero)</t>
  </si>
  <si>
    <t xml:space="preserve">50196 2402</t>
  </si>
  <si>
    <t xml:space="preserve">3.1.2 - FIG. 29</t>
  </si>
  <si>
    <t xml:space="preserve">SOGGOLO COMMISSARIO (soggolo piattina oro, 3 galloncini oro c/profilo nero)</t>
  </si>
  <si>
    <t xml:space="preserve">50196 2403</t>
  </si>
  <si>
    <t xml:space="preserve">3.1.3 - FIG. 30</t>
  </si>
  <si>
    <t xml:space="preserve">SOGGOLO CORDONE COMMISSARIO CAPO (soggolo cordone oro, 1 galloncino oro c/profilo nero)</t>
  </si>
  <si>
    <t xml:space="preserve">50192 2404</t>
  </si>
  <si>
    <t xml:space="preserve">3.1.4 - FIG. 31</t>
  </si>
  <si>
    <t xml:space="preserve">SOGGOLO CORDONE COMMISSARIO CAPO COORDINATORE (soggolo cordone oro, 2 galloncini oro c/profilo nero)</t>
  </si>
  <si>
    <t xml:space="preserve">50192 2402</t>
  </si>
  <si>
    <t xml:space="preserve">3.2.1 - FIG. 32</t>
  </si>
  <si>
    <t xml:space="preserve">SOGGOLO CORDONE DIRIGENTE (soggolo cordone oro, 3 galloncini oro c/profilo nero)</t>
  </si>
  <si>
    <t xml:space="preserve">50192 2403</t>
  </si>
  <si>
    <t xml:space="preserve">4.1 - FIG. 33</t>
  </si>
  <si>
    <t xml:space="preserve">SOGGOLO CORDONE COMAND. COMMISSARIO CAPO (soggolo cordone oro, 1 galloncino oro c/profilo rosso)</t>
  </si>
  <si>
    <t xml:space="preserve">50192 2925</t>
  </si>
  <si>
    <t xml:space="preserve">4.2 - FIG. 34</t>
  </si>
  <si>
    <t xml:space="preserve">SOGGOLO CORDONE COMAND. COMMISSARIO CAPO COORDINATORE  (soggolo cordone oro, 2 galloncini oro c/profilo rosso)</t>
  </si>
  <si>
    <t xml:space="preserve">50192 2927</t>
  </si>
  <si>
    <t xml:space="preserve">4.3 - FIG. 35</t>
  </si>
  <si>
    <t xml:space="preserve">SOGGOLO CORDONE COMAND. DIRIGENTE (soggolo cordone oro, 3 galloncini oro c/profilo rosso)</t>
  </si>
  <si>
    <t xml:space="preserve">50192 2929</t>
  </si>
  <si>
    <t xml:space="preserve">4.4 - FIG. 36</t>
  </si>
  <si>
    <t xml:space="preserve">SOGGOLO CORDONE COMAND. DIRIGENTE GENERALE (soggolo cordone oro, 1 galloncino oro c/profilo rosso)</t>
  </si>
  <si>
    <t xml:space="preserve">7 - FIG. 45</t>
  </si>
  <si>
    <t xml:space="preserve">SOGGOLO VICE COMMISSARIO VICE COMANDANTE (soggolo piattina oro, 2 galloncini oro c/profilo azzurro)</t>
  </si>
  <si>
    <t xml:space="preserve">50196 8584</t>
  </si>
  <si>
    <t xml:space="preserve">7 - FIG. 46</t>
  </si>
  <si>
    <t xml:space="preserve">SOGGOLO COMMISSARIO VICE COMANDANTE (soggolo piattina oro, 3 galloncini oro c/profilo azzurro)</t>
  </si>
  <si>
    <t xml:space="preserve">50196 8585</t>
  </si>
  <si>
    <t xml:space="preserve">7 - FIG. 44</t>
  </si>
  <si>
    <t xml:space="preserve">SOGGOLO CORDONE COMM. CAPO VICE COMANDANTE (soggolo cordone oro, 1 galloncino oro c/profilo azzurro)</t>
  </si>
  <si>
    <t xml:space="preserve">50192 8586</t>
  </si>
  <si>
    <t xml:space="preserve">SOGGOLO CORDONE CAPO COORDINATORE VICE COMANDANTE (soggolo cordone oro, 2 galloncini oro c/profilo azzurro)</t>
  </si>
  <si>
    <t xml:space="preserve">50192 8584</t>
  </si>
  <si>
    <t xml:space="preserve">SOGGOLO CORDONE DIRIGENTE VICE COM. (soggolo cordone oro, 3 galloncini oro c/profilo azzurro)</t>
  </si>
  <si>
    <t xml:space="preserve">50192 8585</t>
  </si>
  <si>
    <t xml:space="preserve">8 - FIG. 52</t>
  </si>
  <si>
    <t xml:space="preserve">SOGGOLO VICE COMMISSARIO POS. ORG. (soggolo piattina oro, 2 galloncini oro c/profilo verde)</t>
  </si>
  <si>
    <t xml:space="preserve">50196 2937</t>
  </si>
  <si>
    <t xml:space="preserve">8 - FIG. 53</t>
  </si>
  <si>
    <t xml:space="preserve">SOGGOLO COMMISSARIO POS. ORG.  (soggolo piattina oro, 3 galloncini oro c/profilo verde)</t>
  </si>
  <si>
    <t xml:space="preserve">50196 2941</t>
  </si>
  <si>
    <t xml:space="preserve">8 - FIG. 51</t>
  </si>
  <si>
    <t xml:space="preserve">SOGGOLO CORDONE COMM. CAPO POS. ORG.  (soggolo cordone oro, 1 galloncino oro c/profilo verde)</t>
  </si>
  <si>
    <t xml:space="preserve">50192 2943</t>
  </si>
  <si>
    <t xml:space="preserve">SOGGOLO COMMISSARIO CAPO COORDINATORE POSIZ. ORGAN. (CORDONE 2 GALLONI ORO/VERDE)</t>
  </si>
  <si>
    <t xml:space="preserve">50192 2937</t>
  </si>
  <si>
    <t xml:space="preserve">E</t>
  </si>
  <si>
    <t xml:space="preserve">ALAMARI</t>
  </si>
  <si>
    <t xml:space="preserve">1.3</t>
  </si>
  <si>
    <t xml:space="preserve">Alamari per giacca da Ufficiale tipo CC</t>
  </si>
  <si>
    <t xml:space="preserve">56721 2494</t>
  </si>
  <si>
    <t xml:space="preserve">Alamari per camicia estiva</t>
  </si>
  <si>
    <t xml:space="preserve">56714 2494</t>
  </si>
  <si>
    <t xml:space="preserve">Alamari con velcro per giacca a vento</t>
  </si>
  <si>
    <t xml:space="preserve">56973 2494</t>
  </si>
  <si>
    <t xml:space="preserve">Alamari con velcro per polo e camicie</t>
  </si>
  <si>
    <t xml:space="preserve">56970 2494</t>
  </si>
  <si>
    <t xml:space="preserve">Rosa Camuna</t>
  </si>
  <si>
    <t xml:space="preserve">50165 2503</t>
  </si>
  <si>
    <t xml:space="preserve">RESPONSABILI DI SERVIZIO:</t>
  </si>
  <si>
    <t xml:space="preserve">5 - FIG. 37</t>
  </si>
  <si>
    <t xml:space="preserve">DISTINTIVO ORO RESPONSABILE DI SERVIZIO (scritta ricamata ricurva senza velcro)</t>
  </si>
  <si>
    <t xml:space="preserve">50161 2931</t>
  </si>
  <si>
    <t xml:space="preserve">DISTINTIVO ORO RESPONSABILE DI SERVIZIO (scritta ricamata ricurva con velcro)</t>
  </si>
  <si>
    <t xml:space="preserve">56813 2931</t>
  </si>
  <si>
    <t xml:space="preserve">RESPONSABILI DI SERVIZIO INTERCOMUNALI:</t>
  </si>
  <si>
    <t xml:space="preserve">6 - FIG. 38</t>
  </si>
  <si>
    <t xml:space="preserve">DISTINTIVO ORO RESP. DI SERVIZIO INTERCOMUNALE (scritta ricamata ricurva senza velcro)</t>
  </si>
  <si>
    <t xml:space="preserve">50161 2935</t>
  </si>
  <si>
    <t xml:space="preserve">DISTINTIVO ORO RESP. DI SERVIZIO INTERCOMUNALE (scritta ricamata ricurca con velcro)</t>
  </si>
  <si>
    <t xml:space="preserve">56813 2935</t>
  </si>
  <si>
    <t xml:space="preserve">DISTINTIVI DI RICONOSCIMENTO da applicare a berretti - giacche e giacche a vento</t>
  </si>
  <si>
    <r>
      <rPr>
        <sz val="12"/>
        <rFont val="Calibri"/>
        <family val="2"/>
        <charset val="1"/>
      </rPr>
      <t xml:space="preserve">Fregio da berretto metallico con 1 vite con scritta Polizia Locale con stemma dell'Ente</t>
    </r>
    <r>
      <rPr>
        <b val="true"/>
        <sz val="12"/>
        <rFont val="Calibri"/>
        <family val="2"/>
        <charset val="1"/>
      </rPr>
      <t xml:space="preserve"> (ORDINE MINIMO PZ. 10)</t>
    </r>
  </si>
  <si>
    <t xml:space="preserve">57093 2535 STEMMA</t>
  </si>
  <si>
    <t xml:space="preserve">Fregio berretto in tessuto per ufficiale</t>
  </si>
  <si>
    <t xml:space="preserve">50164 2535</t>
  </si>
  <si>
    <t xml:space="preserve">Spese di impianto per personalizzazione</t>
  </si>
  <si>
    <t xml:space="preserve">SPESE D'IMPIANTO</t>
  </si>
  <si>
    <t xml:space="preserve">Fregio per basco in tessuto</t>
  </si>
  <si>
    <t xml:space="preserve">57025 2535 </t>
  </si>
  <si>
    <t xml:space="preserve">Fregio berretto metallico con 1 vite per basco</t>
  </si>
  <si>
    <t xml:space="preserve">57093 9802</t>
  </si>
  <si>
    <r>
      <rPr>
        <sz val="12"/>
        <rFont val="Calibri"/>
        <family val="2"/>
        <charset val="1"/>
      </rPr>
      <t xml:space="preserve">Placca con sottoplacca in pelle con scritta Polizia Locale con stemma dell'Ente (personalizzato)</t>
    </r>
    <r>
      <rPr>
        <b val="true"/>
        <sz val="12"/>
        <rFont val="Calibri"/>
        <family val="2"/>
        <charset val="1"/>
      </rPr>
      <t xml:space="preserve"> (ORDINE MINIMO PZ. 5)</t>
    </r>
  </si>
  <si>
    <t xml:space="preserve">56788 2531 STEMMA</t>
  </si>
  <si>
    <r>
      <rPr>
        <sz val="12"/>
        <rFont val="Calibri"/>
        <family val="2"/>
        <charset val="1"/>
      </rPr>
      <t xml:space="preserve">Scudetto da braccio 9,5x7,5 ricamato con velcro con scritta "Polizia Locale" e stemma comunale (</t>
    </r>
    <r>
      <rPr>
        <b val="true"/>
        <sz val="12"/>
        <rFont val="Calibri"/>
        <family val="2"/>
        <charset val="1"/>
      </rPr>
      <t xml:space="preserve">ORDINE MINIMO PZ. 5</t>
    </r>
    <r>
      <rPr>
        <sz val="12"/>
        <rFont val="Calibri"/>
        <family val="2"/>
        <charset val="1"/>
      </rPr>
      <t xml:space="preserve">)</t>
    </r>
  </si>
  <si>
    <t xml:space="preserve">56743 2697</t>
  </si>
  <si>
    <r>
      <rPr>
        <sz val="12"/>
        <rFont val="Calibri"/>
        <family val="2"/>
        <charset val="1"/>
      </rPr>
      <t xml:space="preserve">Scudetto da braccio 12x10 per impermeabile ricamato con velcro con scritta Polizia Locale (</t>
    </r>
    <r>
      <rPr>
        <b val="true"/>
        <sz val="12"/>
        <rFont val="Calibri"/>
        <family val="2"/>
        <charset val="1"/>
      </rPr>
      <t xml:space="preserve">ORDINE MINIMO PZ. 5)</t>
    </r>
  </si>
  <si>
    <t xml:space="preserve">56747 2697</t>
  </si>
  <si>
    <t xml:space="preserve">Etichette POLIZIA LOCALE</t>
  </si>
  <si>
    <t xml:space="preserve">56719 2429</t>
  </si>
  <si>
    <t xml:space="preserve">DISTINTIVI DI SPECIALITA'</t>
  </si>
  <si>
    <t xml:space="preserve">Spilla CENTRALE OPERATIVA</t>
  </si>
  <si>
    <t xml:space="preserve">56841 1954</t>
  </si>
  <si>
    <t xml:space="preserve">Spilla UNITA' DI PRONTO INTERVENTO</t>
  </si>
  <si>
    <t xml:space="preserve">56841 1955</t>
  </si>
  <si>
    <t xml:space="preserve">Spilla UNITA' DI QUARTIERE</t>
  </si>
  <si>
    <t xml:space="preserve">56841 1956</t>
  </si>
  <si>
    <t xml:space="preserve">Spilla POLIZIA FLUVIALE/LACUSTRE</t>
  </si>
  <si>
    <t xml:space="preserve">56841 1957</t>
  </si>
  <si>
    <t xml:space="preserve">Spilla NUCLEO CINOFILI</t>
  </si>
  <si>
    <t xml:space="preserve">56841 1958</t>
  </si>
  <si>
    <t xml:space="preserve">Spilla NUCLEO SOMMOZZATORI</t>
  </si>
  <si>
    <t xml:space="preserve">56841 1959</t>
  </si>
  <si>
    <t xml:space="preserve">Spilla NUCLEO A CAVALLO</t>
  </si>
  <si>
    <t xml:space="preserve">56841 1960</t>
  </si>
  <si>
    <t xml:space="preserve">Spilla POLIZIA AMBIENTALE</t>
  </si>
  <si>
    <t xml:space="preserve">56841 1961</t>
  </si>
  <si>
    <t xml:space="preserve">Spilla SERVIZIO MOTOMONTATO</t>
  </si>
  <si>
    <t xml:space="preserve">56841 1962</t>
  </si>
  <si>
    <t xml:space="preserve">Spilla ISTRUTTORE DI TIRO</t>
  </si>
  <si>
    <t xml:space="preserve">56841 1963</t>
  </si>
  <si>
    <t xml:space="preserve">Spilla ISTRUTTORE DI TECNICHE OPERATIVE</t>
  </si>
  <si>
    <t xml:space="preserve">56841 1964</t>
  </si>
  <si>
    <t xml:space="preserve">Spilla ISTRUTTORE DI DIFESA PERSONALE</t>
  </si>
  <si>
    <t xml:space="preserve">56841 1965</t>
  </si>
  <si>
    <t xml:space="preserve">Spilla S.A.U.</t>
  </si>
  <si>
    <t xml:space="preserve">56841 1966</t>
  </si>
  <si>
    <t xml:space="preserve">PLACCA IN MATERIALE METALLICO</t>
  </si>
  <si>
    <t xml:space="preserve">B</t>
  </si>
  <si>
    <t xml:space="preserve">SIMBOLI DISTINTIVI PER AGENTI</t>
  </si>
  <si>
    <t xml:space="preserve">AGENTE (placca metallica blu senza gradi)</t>
  </si>
  <si>
    <t xml:space="preserve">56720 0948</t>
  </si>
  <si>
    <t xml:space="preserve">AGENTE SCELTO (1 rombo oro)</t>
  </si>
  <si>
    <t xml:space="preserve">56720 2397</t>
  </si>
  <si>
    <t xml:space="preserve">ASSISTENTE (2 rombi oro)</t>
  </si>
  <si>
    <t xml:space="preserve">56720 8564</t>
  </si>
  <si>
    <t xml:space="preserve">ASSISTENTE SCELTO (3 rombi oro)</t>
  </si>
  <si>
    <t xml:space="preserve">56720 8565</t>
  </si>
  <si>
    <t xml:space="preserve">ASSISTENTE ESPERTO (4 rombi oro)</t>
  </si>
  <si>
    <t xml:space="preserve">56720 8566</t>
  </si>
  <si>
    <t xml:space="preserve">SOVRINTENDENTE (1 barretta oro)</t>
  </si>
  <si>
    <t xml:space="preserve">56720 9209</t>
  </si>
  <si>
    <t xml:space="preserve">SOVRINTENDENTE SCELTO (2 barrette oro)</t>
  </si>
  <si>
    <t xml:space="preserve">56720 9210</t>
  </si>
  <si>
    <t xml:space="preserve">SOVRINTENDENTE ESPERTO (3 barrette oro)</t>
  </si>
  <si>
    <t xml:space="preserve">56720 9211</t>
  </si>
  <si>
    <t xml:space="preserve">A</t>
  </si>
  <si>
    <t xml:space="preserve">SIMBOLI DISTINTIVI PER SOTTUFFICIALI</t>
  </si>
  <si>
    <t xml:space="preserve">SPECIALISTA DI VIGILANZA (1 stella oro)</t>
  </si>
  <si>
    <t xml:space="preserve">SDV001</t>
  </si>
  <si>
    <t xml:space="preserve">SIMBOLI DISTINTIVI PER UFFICIALI</t>
  </si>
  <si>
    <t xml:space="preserve">VICE COMMISSARIO (2 stelle oro)</t>
  </si>
  <si>
    <t xml:space="preserve">56720 2405</t>
  </si>
  <si>
    <t xml:space="preserve">COMMISSARIO (3 stelle oro)</t>
  </si>
  <si>
    <t xml:space="preserve">C003</t>
  </si>
  <si>
    <t xml:space="preserve">COMMISSARIO CAPO (1 torre + 1 stella oro)</t>
  </si>
  <si>
    <t xml:space="preserve">CC004</t>
  </si>
  <si>
    <t xml:space="preserve">COMMISSARIO CAPO COORDINATORE (1 torre + 2 stelle oro)</t>
  </si>
  <si>
    <t xml:space="preserve">CCC006</t>
  </si>
  <si>
    <t xml:space="preserve">DIRIGENTE (1 torre + 3 stelle oro)</t>
  </si>
  <si>
    <t xml:space="preserve">D007</t>
  </si>
  <si>
    <t xml:space="preserve">COMANDANTE COMMISSARIO CAPO (1 torre + 1 stella oro su ROBBIO ROSSO) </t>
  </si>
  <si>
    <t xml:space="preserve">CCC008</t>
  </si>
  <si>
    <t xml:space="preserve">COMANDANTE COMMISSARIO CAPO COORDINATORE (1 torre + 2 stelle su ROBBIO ROSSO)</t>
  </si>
  <si>
    <t xml:space="preserve">CCCC10</t>
  </si>
  <si>
    <t xml:space="preserve">COMANDANTE DIRIGENTE (1 torre + 3 stelle su ROBBIO ROSSO)</t>
  </si>
  <si>
    <t xml:space="preserve">CD011</t>
  </si>
  <si>
    <t xml:space="preserve">COMANDANTE DIRIGENTE GENERALE (1 greca + 1 stella su ROBBIO ROSSO)</t>
  </si>
  <si>
    <t xml:space="preserve">DGC012</t>
  </si>
  <si>
    <t xml:space="preserve">7 - FIG. 39</t>
  </si>
  <si>
    <t xml:space="preserve">VICE COMANDANTE VICE COMMISSARIO (2 stelle su ROBBIO AZZURRO)</t>
  </si>
  <si>
    <t xml:space="preserve">VCVC013</t>
  </si>
  <si>
    <t xml:space="preserve">7 - FIG. 40</t>
  </si>
  <si>
    <t xml:space="preserve">VICE COMANDANTE COMMISSARIO (3 stelle su ROBBIO AZZURRO)</t>
  </si>
  <si>
    <t xml:space="preserve">VCC014</t>
  </si>
  <si>
    <t xml:space="preserve">7 - FIG. 41</t>
  </si>
  <si>
    <t xml:space="preserve">VICE COMANDANTE COMMISSARIO CAPO (1 torre + 1 stella su ROBBIO AZZURRO)</t>
  </si>
  <si>
    <t xml:space="preserve">VCCC015</t>
  </si>
  <si>
    <t xml:space="preserve">7 - FIG. 42</t>
  </si>
  <si>
    <t xml:space="preserve">VICE COMANDANTE COMMISSARIO CAPO COORDINATORE (1 torre + 2 stelle su ROBBIO AZZURRO)</t>
  </si>
  <si>
    <t xml:space="preserve">VCCCC17</t>
  </si>
  <si>
    <t xml:space="preserve">7 - FIG. 43</t>
  </si>
  <si>
    <t xml:space="preserve">VICE COMANDANTE DIRIGENTE (1 torre + 3 stelle su ROBBIO AZZURRO)</t>
  </si>
  <si>
    <t xml:space="preserve">VCD018</t>
  </si>
  <si>
    <t xml:space="preserve">8 - FIG. 47</t>
  </si>
  <si>
    <t xml:space="preserve">POS. ORG. VICE COMMISSARIO (2 stelle su ROBBIO VERDE)</t>
  </si>
  <si>
    <t xml:space="preserve">POVC019</t>
  </si>
  <si>
    <t xml:space="preserve">8 - FIG. 48</t>
  </si>
  <si>
    <t xml:space="preserve">POS. ORG. COMMISSARIO (3 stelle su ROBBIO VERDE)</t>
  </si>
  <si>
    <t xml:space="preserve">POC020</t>
  </si>
  <si>
    <t xml:space="preserve">8 - FIG. 49</t>
  </si>
  <si>
    <t xml:space="preserve">POS. ORG. COMMISSARIO CAPO (1 torre + 1 stella su ROBBIO VERDE)</t>
  </si>
  <si>
    <t xml:space="preserve">POCC021</t>
  </si>
  <si>
    <t xml:space="preserve">8 - FIG. 50</t>
  </si>
  <si>
    <t xml:space="preserve">POS. ORG. COMMISSARIO CAPO COORDINATORE (1 torre + 2 stelle su ROBBIO VERDE)</t>
  </si>
  <si>
    <t xml:space="preserve">POCCC28</t>
  </si>
  <si>
    <t xml:space="preserve">SIMBOLI DISTINTIVI AGENTI CON SPECIFICHE RESPONSABILITA'</t>
  </si>
  <si>
    <t xml:space="preserve">9 - FIG. 54</t>
  </si>
  <si>
    <t xml:space="preserve">AGENTE SCELTO (placca metallica blu con 1 rombo oro profilato verde)</t>
  </si>
  <si>
    <t xml:space="preserve">56720 8577</t>
  </si>
  <si>
    <t xml:space="preserve">9 - FIG. 55</t>
  </si>
  <si>
    <t xml:space="preserve">ASSISTENTE (2 rombi oro profilati verde)</t>
  </si>
  <si>
    <t xml:space="preserve">56720 8578</t>
  </si>
  <si>
    <t xml:space="preserve">9 - FIG. 56</t>
  </si>
  <si>
    <t xml:space="preserve">ASSISTENTE SCELTO (3 rombi oro profilati verde)</t>
  </si>
  <si>
    <t xml:space="preserve">56720 8579</t>
  </si>
  <si>
    <t xml:space="preserve">9 - FIG. 57</t>
  </si>
  <si>
    <t xml:space="preserve">ASSISTENTE ESPERTO (4 rombi oro profilati verde)</t>
  </si>
  <si>
    <t xml:space="preserve">56720 8580</t>
  </si>
  <si>
    <t xml:space="preserve">9 - FIG. 58</t>
  </si>
  <si>
    <t xml:space="preserve">SOVRINTENDENTE (1 barretta oro profilata verde)</t>
  </si>
  <si>
    <t xml:space="preserve">56720 9212</t>
  </si>
  <si>
    <t xml:space="preserve">9 - FIG. 59</t>
  </si>
  <si>
    <t xml:space="preserve">SOVRINTENDENTE SCELTO (2 barrette oro profilate verde)</t>
  </si>
  <si>
    <t xml:space="preserve">56720 9213</t>
  </si>
  <si>
    <t xml:space="preserve">9 - FIG. 60</t>
  </si>
  <si>
    <t xml:space="preserve">SOVRINTENDENTE ESPERTO (3 barrette oro profilate verde)</t>
  </si>
  <si>
    <t xml:space="preserve">56720 9214</t>
  </si>
  <si>
    <t xml:space="preserve">SIMBOLI DISTINTIVI SOTTUFFICIALI CON SPECIFICHE RESPONSABILITA'</t>
  </si>
  <si>
    <t xml:space="preserve">10 - FIG. 61</t>
  </si>
  <si>
    <t xml:space="preserve">SPECIALISTA DI VIGILANZA (1 stella oro profilata verde)</t>
  </si>
  <si>
    <t xml:space="preserve">SDV023</t>
  </si>
  <si>
    <t xml:space="preserve">SIMBOLI DISTINTIVI UFFICIALI CON SPECIFICHE RESPONSABILITA'</t>
  </si>
  <si>
    <t xml:space="preserve">10 - FIG. 62</t>
  </si>
  <si>
    <t xml:space="preserve">VICE COMMISSARIO (2 stelle oro profilate verde)</t>
  </si>
  <si>
    <t xml:space="preserve">VC024</t>
  </si>
  <si>
    <t xml:space="preserve">10 - FIG. 63</t>
  </si>
  <si>
    <t xml:space="preserve">COMMISSARIO (3 stelle oro profilate verde)</t>
  </si>
  <si>
    <t xml:space="preserve">C025</t>
  </si>
  <si>
    <t xml:space="preserve">10 - FIG. 64</t>
  </si>
  <si>
    <t xml:space="preserve">COMMISSARIO CAPO (1 torre + 1 stella profilata verde)</t>
  </si>
  <si>
    <t xml:space="preserve">CC026</t>
  </si>
  <si>
    <t xml:space="preserve">10 - FIG. 65</t>
  </si>
  <si>
    <t xml:space="preserve">COMMISSARIO CAPO COORDINATORE (1 torre + 2 stelle oro profilate verde)</t>
  </si>
  <si>
    <t xml:space="preserve">CCC027</t>
  </si>
  <si>
    <t xml:space="preserve">ACCESSORI</t>
  </si>
  <si>
    <t xml:space="preserve">FIG. 3</t>
  </si>
  <si>
    <t xml:space="preserve">STELLA ORO (cad.)</t>
  </si>
  <si>
    <t xml:space="preserve">50195 2116</t>
  </si>
  <si>
    <t xml:space="preserve">FIG. 4</t>
  </si>
  <si>
    <t xml:space="preserve">CORONA TURRITA 9 MERLI (cad.)</t>
  </si>
  <si>
    <t xml:space="preserve">50191 2116</t>
  </si>
  <si>
    <t xml:space="preserve">FIG. 5</t>
  </si>
  <si>
    <t xml:space="preserve">GRECA</t>
  </si>
  <si>
    <t xml:space="preserve">56723 2116</t>
  </si>
  <si>
    <t xml:space="preserve">FIG. 8</t>
  </si>
  <si>
    <t xml:space="preserve">STELLA ORO BORDATA DI VERDE (cad.)</t>
  </si>
  <si>
    <t xml:space="preserve">50195 8581</t>
  </si>
  <si>
    <t xml:space="preserve">FIG. 9</t>
  </si>
  <si>
    <t xml:space="preserve">ROBBIO ROSSO</t>
  </si>
  <si>
    <t xml:space="preserve">56913 3000</t>
  </si>
  <si>
    <t xml:space="preserve">ROBBIO VERDE</t>
  </si>
  <si>
    <t xml:space="preserve">56913 4000 </t>
  </si>
  <si>
    <t xml:space="preserve">ROBBIO AZZURRO</t>
  </si>
  <si>
    <t xml:space="preserve">56913 7900</t>
  </si>
  <si>
    <t xml:space="preserve">FIG. 10</t>
  </si>
  <si>
    <t xml:space="preserve">STELLA ORO COMPLETA DI ROBBIO ROSSO (cad.)</t>
  </si>
  <si>
    <t xml:space="preserve">56741 2498</t>
  </si>
  <si>
    <t xml:space="preserve">FIG. 11</t>
  </si>
  <si>
    <t xml:space="preserve">STELLA ORO COMPLETA DI ROBBIO VERDE (cad.)</t>
  </si>
  <si>
    <t xml:space="preserve">56741 2494</t>
  </si>
  <si>
    <t xml:space="preserve">FIG. 12</t>
  </si>
  <si>
    <t xml:space="preserve">STELLA ORO COMPLETA DI ROBBIO AZZURRO (cad.)</t>
  </si>
  <si>
    <t xml:space="preserve">56741 8576</t>
  </si>
  <si>
    <t xml:space="preserve">C</t>
  </si>
  <si>
    <t xml:space="preserve">TUBOLARI CON DOPPIO BORDO AZZURRO/ROSSO</t>
  </si>
  <si>
    <t xml:space="preserve">11.2.1 - FIG. 80</t>
  </si>
  <si>
    <t xml:space="preserve">AGENTE (tubolare blu senza gradi)</t>
  </si>
  <si>
    <t xml:space="preserve">56735 0948</t>
  </si>
  <si>
    <t xml:space="preserve">11.2.2 - FIG. 81</t>
  </si>
  <si>
    <t xml:space="preserve">56735 2397</t>
  </si>
  <si>
    <t xml:space="preserve">11.2.4 - FIG. 83</t>
  </si>
  <si>
    <t xml:space="preserve">56735 8564</t>
  </si>
  <si>
    <t xml:space="preserve">11.2.6 - FIG. 85</t>
  </si>
  <si>
    <t xml:space="preserve">56735 8565</t>
  </si>
  <si>
    <t xml:space="preserve">11.2.8 - FIG. 87</t>
  </si>
  <si>
    <t xml:space="preserve">56735 8566</t>
  </si>
  <si>
    <t xml:space="preserve">11.2.10 - FIG. 89</t>
  </si>
  <si>
    <t xml:space="preserve">56735 9209</t>
  </si>
  <si>
    <t xml:space="preserve">11.2.12 - FIG. 91</t>
  </si>
  <si>
    <t xml:space="preserve">56735 9210</t>
  </si>
  <si>
    <t xml:space="preserve">11.2.14 - FIG. 93</t>
  </si>
  <si>
    <t xml:space="preserve">56735 9211</t>
  </si>
  <si>
    <t xml:space="preserve">TUBOLARI AGENTI CON SPECIFICHE RESPONSABILITA'</t>
  </si>
  <si>
    <t xml:space="preserve">11.2.3 - FIG. 82</t>
  </si>
  <si>
    <t xml:space="preserve">AGENTE SCELTO CON SPECIFICHE RESPONSABILITA' (1 rombo oro profilato verde)</t>
  </si>
  <si>
    <t xml:space="preserve">56735 8577</t>
  </si>
  <si>
    <t xml:space="preserve">11.2.5 - FIG. 84</t>
  </si>
  <si>
    <t xml:space="preserve">ASSISTENTE CON SPECIFICHE RESPONSABILITA' (2 rombi oro profilati verde)</t>
  </si>
  <si>
    <t xml:space="preserve">56735 8578</t>
  </si>
  <si>
    <t xml:space="preserve">11.2.7 - FIG. 86</t>
  </si>
  <si>
    <t xml:space="preserve">ASSISTENTE SCELTO CON SPECIFICHE RESPONSABILITA' (3 rombi oro profilati verde)</t>
  </si>
  <si>
    <t xml:space="preserve">56735 8579</t>
  </si>
  <si>
    <t xml:space="preserve">11.2.9 - FIG. 88</t>
  </si>
  <si>
    <t xml:space="preserve">ASSISTENTE ESPERTO CON SPECIFICHE RESPONSABILITA' (4 rombi oro profilati verde)</t>
  </si>
  <si>
    <t xml:space="preserve">56735 8580</t>
  </si>
  <si>
    <t xml:space="preserve">11.2.11 - FIG. 90</t>
  </si>
  <si>
    <t xml:space="preserve">SOVRINTENDENTE (1 barretta oro profilate verde)</t>
  </si>
  <si>
    <t xml:space="preserve">56735 9212</t>
  </si>
  <si>
    <t xml:space="preserve">11.2.13 - FIG. 92</t>
  </si>
  <si>
    <t xml:space="preserve">56735 9213</t>
  </si>
  <si>
    <t xml:space="preserve">11.2.15 - FIG. 94</t>
  </si>
  <si>
    <t xml:space="preserve">56735 9214</t>
  </si>
  <si>
    <t xml:space="preserve">TUBOLARI SOTTUFFICIALI CON SPECIFICHE RESPONSABILITA'</t>
  </si>
  <si>
    <t xml:space="preserve">11.2.17 - FIG. 96</t>
  </si>
  <si>
    <t xml:space="preserve">SPECIALISTA DI VIGILANZA CON SPECIFICHE RESPONSABILITA' (1 stella oro profilata verde)</t>
  </si>
  <si>
    <t xml:space="preserve">56735 8601</t>
  </si>
  <si>
    <t xml:space="preserve">TUBOLARI UFFICIALI CON SPECIFICHE RESPONSABILITA'</t>
  </si>
  <si>
    <t xml:space="preserve">11.2.19 - FIG. 98</t>
  </si>
  <si>
    <t xml:space="preserve">56735 8602</t>
  </si>
  <si>
    <t xml:space="preserve">11.2.23 - FIG. 102</t>
  </si>
  <si>
    <t xml:space="preserve">56735 8603</t>
  </si>
  <si>
    <t xml:space="preserve">11.2.27 - FIG. 106</t>
  </si>
  <si>
    <t xml:space="preserve">COMMISSARIO CAPO (1 torre + 1 stella oro profilata verde)</t>
  </si>
  <si>
    <t xml:space="preserve">56735 8604</t>
  </si>
  <si>
    <t xml:space="preserve">TUBOLARI UFFICIALI</t>
  </si>
  <si>
    <t xml:space="preserve">11.2.16 - FIG. 95</t>
  </si>
  <si>
    <t xml:space="preserve">56735 8600</t>
  </si>
  <si>
    <t xml:space="preserve">11.2.18 - FIG. 97</t>
  </si>
  <si>
    <t xml:space="preserve">56735 2405</t>
  </si>
  <si>
    <t xml:space="preserve">11.2.22 - FIG. 101</t>
  </si>
  <si>
    <t xml:space="preserve">56735 2406</t>
  </si>
  <si>
    <t xml:space="preserve">11.2.26 - FIG. 105</t>
  </si>
  <si>
    <t xml:space="preserve">56735 2407</t>
  </si>
  <si>
    <t xml:space="preserve">11.2.31 - FIG. 110</t>
  </si>
  <si>
    <t xml:space="preserve">56735 2921</t>
  </si>
  <si>
    <t xml:space="preserve">11.2.35 - FIG. 114</t>
  </si>
  <si>
    <t xml:space="preserve">56735 2923</t>
  </si>
  <si>
    <t xml:space="preserve">11.2.20 - FIG. 99</t>
  </si>
  <si>
    <t xml:space="preserve">VICE COMANDANTE VICE COMMISSARIO (2 stelle oro su ROBBIO AZZURRO)</t>
  </si>
  <si>
    <t xml:space="preserve">56735 8569</t>
  </si>
  <si>
    <t xml:space="preserve">11.2.24 - FIG. 103</t>
  </si>
  <si>
    <t xml:space="preserve">VICE COMANDANTE COMMISSARIO (3 stelle oro su ROBBIO AZZURRO)</t>
  </si>
  <si>
    <t xml:space="preserve">56735 8570</t>
  </si>
  <si>
    <t xml:space="preserve">11.2.29 - FIG. 108</t>
  </si>
  <si>
    <t xml:space="preserve">VICE COMANDANTE COMMISSARIO CAPO (1 torre + 1 stella oro su ROBBIO AZZURRO)</t>
  </si>
  <si>
    <t xml:space="preserve">56735 8571</t>
  </si>
  <si>
    <t xml:space="preserve">11.2.33 - FIG. 112</t>
  </si>
  <si>
    <t xml:space="preserve">VICE COMANDANTE COMMISSARIO CAPO COORDINATORE (1 torre + 2 stelle oro su ROBBIO AZZURRO)</t>
  </si>
  <si>
    <t xml:space="preserve">56735 8573</t>
  </si>
  <si>
    <t xml:space="preserve">11.2.37 - FIG. 116</t>
  </si>
  <si>
    <t xml:space="preserve">VICE COMANDANTE DIRIGENTE (1 torre + 3 stelle oro su ROBBIO AZZURRO)</t>
  </si>
  <si>
    <t xml:space="preserve">56735 8574</t>
  </si>
  <si>
    <t xml:space="preserve">11.2.21 - FIG. 100</t>
  </si>
  <si>
    <t xml:space="preserve">56735 2939</t>
  </si>
  <si>
    <t xml:space="preserve">11.2.25 - FIG. 104</t>
  </si>
  <si>
    <t xml:space="preserve">56735 2749</t>
  </si>
  <si>
    <t xml:space="preserve">11.2.30 - FIG. 109</t>
  </si>
  <si>
    <t xml:space="preserve">56735 2751</t>
  </si>
  <si>
    <t xml:space="preserve">11.2.28 - FIG. 107</t>
  </si>
  <si>
    <t xml:space="preserve">COMANDANTE COMMISSARIO CAPO (1 torre + 1 stella oro su ROBBIO ROSSO)</t>
  </si>
  <si>
    <t xml:space="preserve">56735 2957</t>
  </si>
  <si>
    <t xml:space="preserve">11.2.32 - FIG. 111</t>
  </si>
  <si>
    <t xml:space="preserve">56735 2959</t>
  </si>
  <si>
    <t xml:space="preserve">11.2.36 - FIG. 115</t>
  </si>
  <si>
    <t xml:space="preserve">COMANDANTE DIRIGENTE (1 torre + 3 stelle oro su ROBBIO ROSSO)</t>
  </si>
  <si>
    <t xml:space="preserve">56735 2961</t>
  </si>
  <si>
    <t xml:space="preserve">11.2.38 - FIG. 117</t>
  </si>
  <si>
    <t xml:space="preserve">COMANDANTE DIRIGENTE GENERALE (1 greca + 1 stella oro su ROBBIO ROSSO)</t>
  </si>
  <si>
    <t xml:space="preserve">56735 2555 </t>
  </si>
  <si>
    <t xml:space="preserve">11.2.34 - FIG. 113</t>
  </si>
  <si>
    <t xml:space="preserve">POS. ORG. COMMISSARIO CAPO COORDINATORE(1 torre + 2 stelle su ROBBIO VERDE)</t>
  </si>
  <si>
    <t xml:space="preserve">56735 9216</t>
  </si>
  <si>
    <t xml:space="preserve">GRADO PETTORALE RICAMATO CON VELCRO PER POLO OPERATIVA</t>
  </si>
  <si>
    <t xml:space="preserve">11.3.1 - FIG. 119</t>
  </si>
  <si>
    <t xml:space="preserve">AGENTE (blu senza gradi)</t>
  </si>
  <si>
    <t xml:space="preserve">56729 0948</t>
  </si>
  <si>
    <t xml:space="preserve">11.3.2 - FIG. 120</t>
  </si>
  <si>
    <t xml:space="preserve">56729 2397</t>
  </si>
  <si>
    <t xml:space="preserve">11.3.3 - FIG. 121</t>
  </si>
  <si>
    <t xml:space="preserve">56729 8564</t>
  </si>
  <si>
    <t xml:space="preserve">11.3.4 - FIG. 122</t>
  </si>
  <si>
    <t xml:space="preserve">56729 8565</t>
  </si>
  <si>
    <t xml:space="preserve">11.3.5 - FIG. 123</t>
  </si>
  <si>
    <t xml:space="preserve">56729 8566</t>
  </si>
  <si>
    <t xml:space="preserve">11.3.6 - FIG. 125</t>
  </si>
  <si>
    <t xml:space="preserve">56729 9209</t>
  </si>
  <si>
    <t xml:space="preserve">11.3.7 - FIG. 125</t>
  </si>
  <si>
    <t xml:space="preserve">56729 9210</t>
  </si>
  <si>
    <t xml:space="preserve">11.3.8 - FIG. 126</t>
  </si>
  <si>
    <t xml:space="preserve">56729 9211</t>
  </si>
  <si>
    <t xml:space="preserve">11.3.9 - FIG. 127</t>
  </si>
  <si>
    <t xml:space="preserve">56729 2477</t>
  </si>
  <si>
    <t xml:space="preserve">11.3.10 - FIG. 128</t>
  </si>
  <si>
    <t xml:space="preserve">56729 2405</t>
  </si>
  <si>
    <t xml:space="preserve">11.3.11 - FIG. 129</t>
  </si>
  <si>
    <t xml:space="preserve">56729 2406</t>
  </si>
  <si>
    <t xml:space="preserve">11.3.12 - FIG. 130</t>
  </si>
  <si>
    <t xml:space="preserve">56729 2407</t>
  </si>
  <si>
    <t xml:space="preserve">11.3.13 - FIG. 131</t>
  </si>
  <si>
    <t xml:space="preserve">56729 2921</t>
  </si>
  <si>
    <t xml:space="preserve">11.3.14 - FIG. 132</t>
  </si>
  <si>
    <t xml:space="preserve">56729 2923</t>
  </si>
  <si>
    <t xml:space="preserve">11.3.15 - FIG. 133</t>
  </si>
  <si>
    <t xml:space="preserve">DIRIGENTE GENERALE (1 greca + 1 stella oro su ROBBIO ROSSO)</t>
  </si>
  <si>
    <t xml:space="preserve">56729 2555</t>
  </si>
  <si>
    <t xml:space="preserve">11.3.16 - FIG. 134</t>
  </si>
  <si>
    <t xml:space="preserve">56729 8577</t>
  </si>
  <si>
    <t xml:space="preserve">11.3.16 - FIG. 135</t>
  </si>
  <si>
    <t xml:space="preserve">56729 8578</t>
  </si>
  <si>
    <t xml:space="preserve">11.3.16 - FIG. 136</t>
  </si>
  <si>
    <t xml:space="preserve">56729 8579</t>
  </si>
  <si>
    <t xml:space="preserve">11.3.16 - FIG. 137</t>
  </si>
  <si>
    <t xml:space="preserve">56729 8580</t>
  </si>
  <si>
    <t xml:space="preserve">11.3.16 - FIG. 138</t>
  </si>
  <si>
    <t xml:space="preserve">SOVRINTENDENTE CON SPECIFICHE RESPONSABILITA' (1 barretta oro profilata verde)</t>
  </si>
  <si>
    <t xml:space="preserve">56729 9212</t>
  </si>
  <si>
    <t xml:space="preserve">11.3.16 - FIG. 139</t>
  </si>
  <si>
    <t xml:space="preserve">SOVRINTENDENTE SCELTO CON SPECIFICHE RESPONSABILITA' (2 barrette oro profilate verde)</t>
  </si>
  <si>
    <t xml:space="preserve">56729 9213</t>
  </si>
  <si>
    <t xml:space="preserve">11.3.16 - FIG. 140</t>
  </si>
  <si>
    <t xml:space="preserve">SOVRINTENDENTE ESPERTO CON SPECIFICHE RESPONSABILITA' (3 barrette oro profilate verde)</t>
  </si>
  <si>
    <t xml:space="preserve">56729 9214</t>
  </si>
  <si>
    <t xml:space="preserve">11.3.16 - FIG. 141</t>
  </si>
  <si>
    <t xml:space="preserve">56729 8601</t>
  </si>
  <si>
    <t xml:space="preserve">11.3.16 - FIG. 142</t>
  </si>
  <si>
    <t xml:space="preserve">VICE COMMISSARIO CON SPECIFICHE RESPONSABILITA' (2 stelle oro profilate verde)</t>
  </si>
  <si>
    <t xml:space="preserve">56729 8602</t>
  </si>
  <si>
    <t xml:space="preserve">11.3.16 - FIG. 143</t>
  </si>
  <si>
    <t xml:space="preserve">COMMISSARIO CON SPECIFICHE RESPONSABILITA' (3 stelle oro profilate verde)</t>
  </si>
  <si>
    <t xml:space="preserve">56729 8603</t>
  </si>
  <si>
    <t xml:space="preserve">11.3.16 - FIG. 144</t>
  </si>
  <si>
    <t xml:space="preserve">COMMISSARIO CAPO CON SPECIFICHE RESPONSABILITA' (1 torre + 1 stella oro profilata verde)</t>
  </si>
  <si>
    <t xml:space="preserve">56729 8604</t>
  </si>
  <si>
    <t xml:space="preserve">11.3.16 - FIG. 145</t>
  </si>
  <si>
    <t xml:space="preserve">56729 9217</t>
  </si>
  <si>
    <t xml:space="preserve">11.3.17 - FIG. 146</t>
  </si>
  <si>
    <t xml:space="preserve">56729 2957</t>
  </si>
  <si>
    <t xml:space="preserve">11.3.17 - FIG. 147</t>
  </si>
  <si>
    <t xml:space="preserve">56729 2959</t>
  </si>
  <si>
    <t xml:space="preserve">11.3.17 - FIG. 148</t>
  </si>
  <si>
    <t xml:space="preserve">56729 2961</t>
  </si>
  <si>
    <t xml:space="preserve">11.3.17 - FIG. 149</t>
  </si>
  <si>
    <t xml:space="preserve">56729 2555 </t>
  </si>
  <si>
    <t xml:space="preserve">11.3.18 - FIG. 150</t>
  </si>
  <si>
    <t xml:space="preserve">56729 8569</t>
  </si>
  <si>
    <t xml:space="preserve">11.3.18 - FIG. 151</t>
  </si>
  <si>
    <t xml:space="preserve">56729 8570</t>
  </si>
  <si>
    <t xml:space="preserve">11.3.18 - FIG. 152</t>
  </si>
  <si>
    <t xml:space="preserve">56729 8571</t>
  </si>
  <si>
    <t xml:space="preserve">11.3.18 - FIG. 153</t>
  </si>
  <si>
    <t xml:space="preserve">VICE COMANDANTE CAPO COORDINATORE (1 torre + 2 stelle oro su ROBBIO AZZURRO)</t>
  </si>
  <si>
    <t xml:space="preserve">56729 8573</t>
  </si>
  <si>
    <t xml:space="preserve">11.3.18 - FIG. 154</t>
  </si>
  <si>
    <t xml:space="preserve">56729 8574</t>
  </si>
  <si>
    <t xml:space="preserve">11.3.19 - FIG. 155</t>
  </si>
  <si>
    <t xml:space="preserve">56729 2939</t>
  </si>
  <si>
    <t xml:space="preserve">11.3.19 - FIG. 156</t>
  </si>
  <si>
    <t xml:space="preserve">56729 2749</t>
  </si>
  <si>
    <t xml:space="preserve">11.3.19 - FIG. 157</t>
  </si>
  <si>
    <t xml:space="preserve">56729 2751</t>
  </si>
  <si>
    <t xml:space="preserve">11.3.19 - FIG. 158</t>
  </si>
  <si>
    <t xml:space="preserve">POS. ORG. COMMISSARIO CAPO COORDINATORE (1 torre + 2 stelle oro su ROBBIO VERDE)</t>
  </si>
  <si>
    <t xml:space="preserve">56729 9216</t>
  </si>
  <si>
    <t xml:space="preserve">MEDAGLIE E NASTRINI</t>
  </si>
  <si>
    <t xml:space="preserve">ANZIANITA' POLIZIA LOCALE</t>
  </si>
  <si>
    <t xml:space="preserve">Medaglia in metallo oro con nastro (40 anni), con astuccio</t>
  </si>
  <si>
    <t xml:space="preserve">56793 2323</t>
  </si>
  <si>
    <t xml:space="preserve">Medaglia in metallo oro con nastro (25 anni), con astuccio</t>
  </si>
  <si>
    <t xml:space="preserve">56793 2322</t>
  </si>
  <si>
    <t xml:space="preserve">Medaglia in metallo argento con nastro (16 anni), con astuccio</t>
  </si>
  <si>
    <t xml:space="preserve">56793 2321</t>
  </si>
  <si>
    <t xml:space="preserve">Astuccio per medaglia</t>
  </si>
  <si>
    <t xml:space="preserve">UF127 19676 0948</t>
  </si>
  <si>
    <t xml:space="preserve">Astuccio per mostrina</t>
  </si>
  <si>
    <t xml:space="preserve">UF128 19075 0948</t>
  </si>
  <si>
    <t xml:space="preserve">Nastrino in metallo oro (40 anni)</t>
  </si>
  <si>
    <t xml:space="preserve">56794 2323</t>
  </si>
  <si>
    <t xml:space="preserve">Nastrino in metallo oro (25 anni)</t>
  </si>
  <si>
    <t xml:space="preserve">56794 2322</t>
  </si>
  <si>
    <t xml:space="preserve">Nastrino in metallo argento (16 anni)</t>
  </si>
  <si>
    <t xml:space="preserve">56794 2321</t>
  </si>
  <si>
    <t xml:space="preserve">LUNGO COMANDO POLIZIA LOCALE</t>
  </si>
  <si>
    <t xml:space="preserve">Medaglia in metallo oro con nastro (20 anni), con astuccio</t>
  </si>
  <si>
    <t xml:space="preserve">56793 2320</t>
  </si>
  <si>
    <t xml:space="preserve">Medaglia in metallo argento con nastro (15 anni), con astuccio</t>
  </si>
  <si>
    <t xml:space="preserve">56793 2319</t>
  </si>
  <si>
    <t xml:space="preserve">Medaglia in metallo bronzo con nastro (10 anni), con astuccio</t>
  </si>
  <si>
    <t xml:space="preserve">56793 2318</t>
  </si>
  <si>
    <t xml:space="preserve">Nastrino in metallo oro (20 anni)</t>
  </si>
  <si>
    <t xml:space="preserve">56794 2320</t>
  </si>
  <si>
    <t xml:space="preserve">Nastrino in metallo argento (15 anni)</t>
  </si>
  <si>
    <t xml:space="preserve">56794 2319</t>
  </si>
  <si>
    <t xml:space="preserve">Nastrino in metallo bronzo (10 anni)</t>
  </si>
  <si>
    <t xml:space="preserve">56794 2318</t>
  </si>
  <si>
    <t xml:space="preserve">Totale fornitura IVA esclusa</t>
  </si>
  <si>
    <t xml:space="preserve">QUANTITA' AGENTE BANNINO</t>
  </si>
  <si>
    <t xml:space="preserve">TAGLIE AGENTE 2</t>
  </si>
  <si>
    <t xml:space="preserve">QUANTITA' AGENTE BARBATO L.</t>
  </si>
  <si>
    <t xml:space="preserve">TAGLIE AGENTE 3</t>
  </si>
  <si>
    <t xml:space="preserve">Camicia M/L bianca uomo SENZA GEMELLI</t>
  </si>
  <si>
    <t xml:space="preserve">QUANTITA' AGENTE BARBATO M.</t>
  </si>
  <si>
    <t xml:space="preserve">TAGLIE AGENTE 4</t>
  </si>
  <si>
    <t xml:space="preserve">QUANTITA' AGENTE BEFUMO</t>
  </si>
  <si>
    <t xml:space="preserve">TAGLIE AGENTE 5</t>
  </si>
  <si>
    <t xml:space="preserve">QUANTITA' AGENTE BELLIO</t>
  </si>
  <si>
    <t xml:space="preserve">TAGLIE AGENTE 6</t>
  </si>
  <si>
    <t xml:space="preserve">QUANTITA' AGENTE BONGIOVANNI</t>
  </si>
  <si>
    <t xml:space="preserve">TAGLIE AGENTE 7</t>
  </si>
  <si>
    <t xml:space="preserve">Scarpa bassa black eagle athletic 2.1 gtx unisex TAGLIA 35</t>
  </si>
  <si>
    <t xml:space="preserve">QUANTITA' AGENTE BRUNINI</t>
  </si>
  <si>
    <t xml:space="preserve">TAGLIE AGENTE 8</t>
  </si>
  <si>
    <t xml:space="preserve">T-shirt estiva in cotone blu mezza manica BIANCHE</t>
  </si>
  <si>
    <t xml:space="preserve">QUANTITA' AGENTE CAMPANA</t>
  </si>
  <si>
    <t xml:space="preserve">TAGLIE AGENTE 9</t>
  </si>
  <si>
    <t xml:space="preserve">QUANTITA' AGENTE CARIANI</t>
  </si>
  <si>
    <t xml:space="preserve">TAGLIE AGENTE 10</t>
  </si>
  <si>
    <t xml:space="preserve">QUANTITA' AGENTE CASTELLUCCIA</t>
  </si>
  <si>
    <t xml:space="preserve">QUANTITA' AGENTE CERUTI</t>
  </si>
  <si>
    <t xml:space="preserve">QUANTITA' AGENTE CIRILLO</t>
  </si>
  <si>
    <t xml:space="preserve">T-shirt estiva in cotone blu mezza manica TAGLIA M</t>
  </si>
  <si>
    <t xml:space="preserve">Polo M/M con profilo verde e scritta P.L. ricamata davanti e dietro - con velcro per i gradi (senza scudetto P.L.) TAGLIA M</t>
  </si>
  <si>
    <t xml:space="preserve">QUANTITA' AGENTE COLDEBELLA</t>
  </si>
  <si>
    <t xml:space="preserve">QUANTITA' AGENTE COMERCI</t>
  </si>
  <si>
    <t xml:space="preserve">T-shirt estiva in cotone blu mezza manica BIANCA</t>
  </si>
  <si>
    <t xml:space="preserve">QUANTITA' AGENTE CONTA</t>
  </si>
  <si>
    <t xml:space="preserve">QUANTITA' AGENTE CRIPPA</t>
  </si>
  <si>
    <t xml:space="preserve">T-shirt estiva in cotone blu mezza manica BIANCA </t>
  </si>
  <si>
    <t xml:space="preserve">Anfibio estivo in cordura e pelle con lacci 6720/GA TG 44</t>
  </si>
  <si>
    <t xml:space="preserve">QUANTITA' AGENTE DANIELE</t>
  </si>
  <si>
    <t xml:space="preserve">QUANTITA' AGENTE FASTUCA</t>
  </si>
  <si>
    <t xml:space="preserve">QUANTITA' AGENTE FEDELE</t>
  </si>
  <si>
    <t xml:space="preserve">QUANTITA' AGENTE FURCI</t>
  </si>
  <si>
    <t xml:space="preserve">Scarpa bassa black eagle athletic 2.1 gtx unisex TAGLIA 46</t>
  </si>
  <si>
    <t xml:space="preserve">QUANTITA' AGENTE GALLO</t>
  </si>
  <si>
    <t xml:space="preserve">QUANTITA' AGENTE GIGANTE</t>
  </si>
  <si>
    <t xml:space="preserve">QUANTITA' AGENTE GRIANTI</t>
  </si>
  <si>
    <t xml:space="preserve">QUANTITA' AGENTE GRIMOLDI</t>
  </si>
  <si>
    <t xml:space="preserve">QUANTITA' AGENTE GUARNACCIA</t>
  </si>
  <si>
    <t xml:space="preserve">QUANTITA' AGENTE IUDICA</t>
  </si>
  <si>
    <t xml:space="preserve">QUANTITA' AGENTE LA TORRE</t>
  </si>
  <si>
    <t xml:space="preserve">QUANTITA' AGENTE LAGANA'</t>
  </si>
  <si>
    <t xml:space="preserve">QUANTITA' AGENTE LONGO</t>
  </si>
  <si>
    <t xml:space="preserve">QUANTITA' AGENTE MAGGIO</t>
  </si>
  <si>
    <t xml:space="preserve">QUANTITA' AGENTE MARCARIO</t>
  </si>
  <si>
    <t xml:space="preserve">QUANTITA' AGENTE MARCHESI</t>
  </si>
  <si>
    <t xml:space="preserve">QUANTITA' AGENTE MAZZA</t>
  </si>
  <si>
    <t xml:space="preserve">QUANTITA' AGENTE MENOLASCINA</t>
  </si>
  <si>
    <t xml:space="preserve">T-shirt estiva in cotone blu mezza manica TG M</t>
  </si>
  <si>
    <t xml:space="preserve">QUANTITA' AGENTE MONTEDORO</t>
  </si>
  <si>
    <t xml:space="preserve">cintura in pelle</t>
  </si>
  <si>
    <t xml:space="preserve">U304 19200 1596</t>
  </si>
  <si>
    <t xml:space="preserve">QUANTITA' AGENTE MORETTI</t>
  </si>
  <si>
    <t xml:space="preserve">Scarpa donna estiva con tacco 715/A TAGLIA 39</t>
  </si>
  <si>
    <t xml:space="preserve">QUANTITA' AGENTE NARDIN</t>
  </si>
  <si>
    <t xml:space="preserve">QUANTITA' AGENTE NEGRI</t>
  </si>
  <si>
    <t xml:space="preserve">QUANTITA' AGENTE OZZIMO</t>
  </si>
  <si>
    <t xml:space="preserve">QUANTITA' AGENTE PACCHETTI</t>
  </si>
  <si>
    <t xml:space="preserve">QUANTITA' AGENTE PELLEGRINO</t>
  </si>
  <si>
    <t xml:space="preserve">QUANTITA' AGENTE PIROLA</t>
  </si>
  <si>
    <t xml:space="preserve">QUANTITA' AGENTE PROCOPIO</t>
  </si>
  <si>
    <t xml:space="preserve">QUANTITA' AGENTE PUZZOLANTE</t>
  </si>
  <si>
    <t xml:space="preserve">QUANTITA' AGENTE QUATELA</t>
  </si>
  <si>
    <t xml:space="preserve">T-shirt estiva in tessuto tecnico (polipropilene) BIANCHE</t>
  </si>
  <si>
    <t xml:space="preserve">QUANTITA' AGENTE RADOGNA</t>
  </si>
  <si>
    <t xml:space="preserve">QUANTITA' AGENTE RIDOLFO</t>
  </si>
  <si>
    <t xml:space="preserve">QUANTITA' AGENTE RUBINO A.</t>
  </si>
  <si>
    <t xml:space="preserve">QUANTITA' AGENTE RUBINO V.</t>
  </si>
  <si>
    <t xml:space="preserve">QUANTITA' AGENTE SASANELLI</t>
  </si>
  <si>
    <t xml:space="preserve">Polo M/M con profilo verde e scritta P.L. ricamata davanti e dietro - con velcro per i gradi (senza scudetto P.L.) TAGLIA  L</t>
  </si>
  <si>
    <t xml:space="preserve">Polo M/L con profilo verde e scritta P.L. ricamata davanti e dietro - con velcro per i gradi (senza scudetto P.L.) TAGLIA L</t>
  </si>
  <si>
    <t xml:space="preserve">QUANTITA' AGENTE SCOZZARELLA</t>
  </si>
  <si>
    <t xml:space="preserve">QUANTITA' AGENTE STREFEZZA</t>
  </si>
  <si>
    <t xml:space="preserve">QUANTITA' AGENTE TAVECCHIA</t>
  </si>
  <si>
    <t xml:space="preserve">QUANTITA' AGENTE TESTORI</t>
  </si>
  <si>
    <t xml:space="preserve">QUANTITA' AGENTE TIZZA</t>
  </si>
  <si>
    <t xml:space="preserve">QUANTITA' AGENTE TORZULLO</t>
  </si>
  <si>
    <t xml:space="preserve">QUANTITA' AGENTE VIGANO'</t>
  </si>
  <si>
    <t xml:space="preserve">QUANTITA' AGENTE VILLA</t>
  </si>
  <si>
    <t xml:space="preserve">QUANTITA' AGENTE VINCI</t>
  </si>
  <si>
    <t xml:space="preserve">Scarpa bassa black eagle athletic 2.1 gtx unisex TAGLIA 43</t>
  </si>
  <si>
    <t xml:space="preserve">QUANTITA' AGENTE VIZZO</t>
  </si>
  <si>
    <t xml:space="preserve">QUANTITA' AGENTE ZEMA</t>
  </si>
  <si>
    <t xml:space="preserve">FORNITURA VESTIARIO POLIZIA LOCALE PERIODO 2026-2029</t>
  </si>
  <si>
    <t xml:space="preserve">PREZZI INDICATIVI UTILIZZATI PER CALCOLARE LA BASE D'ASTA</t>
  </si>
  <si>
    <t xml:space="preserve">PREZZO TOTALE AL NETTO DI I.V.A.</t>
  </si>
  <si>
    <t xml:space="preserve">PREZZO TOTALE COMPRENSIVO DI I.V.A.</t>
  </si>
  <si>
    <t xml:space="preserve">IVA 22%</t>
  </si>
  <si>
    <t xml:space="preserve">Rif. Spec. Tecn.</t>
  </si>
  <si>
    <t xml:space="preserve">ARTICOLI</t>
  </si>
  <si>
    <t xml:space="preserve">NUMERO TOTALE CAPI</t>
  </si>
  <si>
    <t xml:space="preserve">Importo Unitario Iva compresa</t>
  </si>
  <si>
    <t xml:space="preserve">Importo Totale IVA esclusa</t>
  </si>
  <si>
    <t xml:space="preserve">Importo Totale IVA compresa</t>
  </si>
  <si>
    <t xml:space="preserve">R.L.</t>
  </si>
  <si>
    <t xml:space="preserve">2.12</t>
  </si>
  <si>
    <t xml:space="preserve">2.58</t>
  </si>
  <si>
    <t xml:space="preserve">10.1</t>
  </si>
  <si>
    <t xml:space="preserve">3.14</t>
  </si>
  <si>
    <t xml:space="preserve">3.12</t>
  </si>
  <si>
    <t xml:space="preserve">4.16</t>
  </si>
  <si>
    <t xml:space="preserve">1.4.1</t>
  </si>
  <si>
    <t xml:space="preserve">Targhetta per divisa ordinaria</t>
  </si>
  <si>
    <t xml:space="preserve">1.3.1</t>
  </si>
  <si>
    <t xml:space="preserve">Scudetto da braccio 9,5x7,5 ricamato con velcro con scritta "Polizia Locale" e stemma comunale </t>
  </si>
</sst>
</file>

<file path=xl/styles.xml><?xml version="1.0" encoding="utf-8"?>
<styleSheet xmlns="http://schemas.openxmlformats.org/spreadsheetml/2006/main">
  <numFmts count="5">
    <numFmt numFmtId="164" formatCode="General"/>
    <numFmt numFmtId="165" formatCode="@"/>
    <numFmt numFmtId="166" formatCode="_-&quot;€ &quot;* #,##0.00_-;&quot;-€ &quot;* #,##0.00_-;_-&quot;€ &quot;* \-??_-;_-@_-"/>
    <numFmt numFmtId="167" formatCode="_-* #,##0.00&quot; €&quot;_-;\-* #,##0.00&quot; €&quot;_-;_-* \-??&quot; €&quot;_-;_-@_-"/>
    <numFmt numFmtId="168" formatCode="#,##0.00&quot; €&quot;"/>
  </numFmts>
  <fonts count="13">
    <font>
      <sz val="11"/>
      <color theme="1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2"/>
      <color theme="1"/>
      <name val="Calibri"/>
      <family val="2"/>
      <charset val="1"/>
    </font>
    <font>
      <b val="true"/>
      <sz val="12"/>
      <name val="Calibri"/>
      <family val="2"/>
      <charset val="1"/>
    </font>
    <font>
      <b val="true"/>
      <u val="single"/>
      <sz val="12"/>
      <name val="Calibri"/>
      <family val="2"/>
      <charset val="1"/>
    </font>
    <font>
      <sz val="12"/>
      <name val="Calibri"/>
      <family val="2"/>
      <charset val="1"/>
    </font>
    <font>
      <u val="single"/>
      <sz val="12"/>
      <name val="Calibri"/>
      <family val="2"/>
      <charset val="1"/>
    </font>
    <font>
      <sz val="11"/>
      <color theme="1"/>
      <name val="Aptos"/>
      <family val="2"/>
      <charset val="1"/>
    </font>
    <font>
      <b val="true"/>
      <sz val="12"/>
      <color theme="1"/>
      <name val="Calibri"/>
      <family val="2"/>
      <charset val="1"/>
    </font>
    <font>
      <b val="true"/>
      <sz val="20"/>
      <color theme="1"/>
      <name val="Calibri"/>
      <family val="2"/>
      <charset val="1"/>
    </font>
    <font>
      <sz val="12"/>
      <color rgb="FFFF0000"/>
      <name val="Calibri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rgb="FFFBE5D6"/>
      </patternFill>
    </fill>
    <fill>
      <patternFill patternType="solid">
        <fgColor theme="5" tint="0.7999"/>
        <bgColor rgb="FFFFFFFF"/>
      </patternFill>
    </fill>
    <fill>
      <patternFill patternType="solid">
        <fgColor rgb="FFFFFF00"/>
        <bgColor rgb="FFFFFF00"/>
      </patternFill>
    </fill>
  </fills>
  <borders count="3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 style="medium"/>
      <top style="medium"/>
      <bottom style="medium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4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5" fillId="0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7" fillId="0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7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7" fontId="4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7" fillId="2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5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10" fillId="4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10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3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5" fillId="3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7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5" fillId="3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5" fillId="3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3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4"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BE5D6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worksheet" Target="worksheets/sheet21.xml"/><Relationship Id="rId24" Type="http://schemas.openxmlformats.org/officeDocument/2006/relationships/worksheet" Target="worksheets/sheet22.xml"/><Relationship Id="rId25" Type="http://schemas.openxmlformats.org/officeDocument/2006/relationships/worksheet" Target="worksheets/sheet23.xml"/><Relationship Id="rId26" Type="http://schemas.openxmlformats.org/officeDocument/2006/relationships/worksheet" Target="worksheets/sheet24.xml"/><Relationship Id="rId27" Type="http://schemas.openxmlformats.org/officeDocument/2006/relationships/worksheet" Target="worksheets/sheet25.xml"/><Relationship Id="rId28" Type="http://schemas.openxmlformats.org/officeDocument/2006/relationships/worksheet" Target="worksheets/sheet26.xml"/><Relationship Id="rId29" Type="http://schemas.openxmlformats.org/officeDocument/2006/relationships/worksheet" Target="worksheets/sheet27.xml"/><Relationship Id="rId30" Type="http://schemas.openxmlformats.org/officeDocument/2006/relationships/worksheet" Target="worksheets/sheet28.xml"/><Relationship Id="rId31" Type="http://schemas.openxmlformats.org/officeDocument/2006/relationships/worksheet" Target="worksheets/sheet29.xml"/><Relationship Id="rId32" Type="http://schemas.openxmlformats.org/officeDocument/2006/relationships/worksheet" Target="worksheets/sheet30.xml"/><Relationship Id="rId33" Type="http://schemas.openxmlformats.org/officeDocument/2006/relationships/worksheet" Target="worksheets/sheet31.xml"/><Relationship Id="rId34" Type="http://schemas.openxmlformats.org/officeDocument/2006/relationships/worksheet" Target="worksheets/sheet32.xml"/><Relationship Id="rId35" Type="http://schemas.openxmlformats.org/officeDocument/2006/relationships/worksheet" Target="worksheets/sheet33.xml"/><Relationship Id="rId36" Type="http://schemas.openxmlformats.org/officeDocument/2006/relationships/worksheet" Target="worksheets/sheet34.xml"/><Relationship Id="rId37" Type="http://schemas.openxmlformats.org/officeDocument/2006/relationships/worksheet" Target="worksheets/sheet35.xml"/><Relationship Id="rId38" Type="http://schemas.openxmlformats.org/officeDocument/2006/relationships/worksheet" Target="worksheets/sheet36.xml"/><Relationship Id="rId39" Type="http://schemas.openxmlformats.org/officeDocument/2006/relationships/worksheet" Target="worksheets/sheet37.xml"/><Relationship Id="rId40" Type="http://schemas.openxmlformats.org/officeDocument/2006/relationships/worksheet" Target="worksheets/sheet38.xml"/><Relationship Id="rId41" Type="http://schemas.openxmlformats.org/officeDocument/2006/relationships/worksheet" Target="worksheets/sheet39.xml"/><Relationship Id="rId42" Type="http://schemas.openxmlformats.org/officeDocument/2006/relationships/worksheet" Target="worksheets/sheet40.xml"/><Relationship Id="rId43" Type="http://schemas.openxmlformats.org/officeDocument/2006/relationships/worksheet" Target="worksheets/sheet41.xml"/><Relationship Id="rId44" Type="http://schemas.openxmlformats.org/officeDocument/2006/relationships/worksheet" Target="worksheets/sheet42.xml"/><Relationship Id="rId45" Type="http://schemas.openxmlformats.org/officeDocument/2006/relationships/worksheet" Target="worksheets/sheet43.xml"/><Relationship Id="rId46" Type="http://schemas.openxmlformats.org/officeDocument/2006/relationships/worksheet" Target="worksheets/sheet44.xml"/><Relationship Id="rId47" Type="http://schemas.openxmlformats.org/officeDocument/2006/relationships/worksheet" Target="worksheets/sheet45.xml"/><Relationship Id="rId48" Type="http://schemas.openxmlformats.org/officeDocument/2006/relationships/worksheet" Target="worksheets/sheet46.xml"/><Relationship Id="rId49" Type="http://schemas.openxmlformats.org/officeDocument/2006/relationships/worksheet" Target="worksheets/sheet47.xml"/><Relationship Id="rId50" Type="http://schemas.openxmlformats.org/officeDocument/2006/relationships/worksheet" Target="worksheets/sheet48.xml"/><Relationship Id="rId51" Type="http://schemas.openxmlformats.org/officeDocument/2006/relationships/worksheet" Target="worksheets/sheet49.xml"/><Relationship Id="rId52" Type="http://schemas.openxmlformats.org/officeDocument/2006/relationships/worksheet" Target="worksheets/sheet50.xml"/><Relationship Id="rId53" Type="http://schemas.openxmlformats.org/officeDocument/2006/relationships/worksheet" Target="worksheets/sheet51.xml"/><Relationship Id="rId54" Type="http://schemas.openxmlformats.org/officeDocument/2006/relationships/worksheet" Target="worksheets/sheet52.xml"/><Relationship Id="rId55" Type="http://schemas.openxmlformats.org/officeDocument/2006/relationships/worksheet" Target="worksheets/sheet53.xml"/><Relationship Id="rId56" Type="http://schemas.openxmlformats.org/officeDocument/2006/relationships/worksheet" Target="worksheets/sheet54.xml"/><Relationship Id="rId57" Type="http://schemas.openxmlformats.org/officeDocument/2006/relationships/worksheet" Target="worksheets/sheet55.xml"/><Relationship Id="rId58" Type="http://schemas.openxmlformats.org/officeDocument/2006/relationships/worksheet" Target="worksheets/sheet56.xml"/><Relationship Id="rId59" Type="http://schemas.openxmlformats.org/officeDocument/2006/relationships/worksheet" Target="worksheets/sheet57.xml"/><Relationship Id="rId60" Type="http://schemas.openxmlformats.org/officeDocument/2006/relationships/worksheet" Target="worksheets/sheet58.xml"/><Relationship Id="rId61" Type="http://schemas.openxmlformats.org/officeDocument/2006/relationships/worksheet" Target="worksheets/sheet59.xml"/><Relationship Id="rId62" Type="http://schemas.openxmlformats.org/officeDocument/2006/relationships/worksheet" Target="worksheets/sheet60.xml"/><Relationship Id="rId63" Type="http://schemas.openxmlformats.org/officeDocument/2006/relationships/worksheet" Target="worksheets/sheet61.xml"/><Relationship Id="rId64" Type="http://schemas.openxmlformats.org/officeDocument/2006/relationships/worksheet" Target="worksheets/sheet62.xml"/><Relationship Id="rId65" Type="http://schemas.openxmlformats.org/officeDocument/2006/relationships/worksheet" Target="worksheets/sheet63.xml"/><Relationship Id="rId66" Type="http://schemas.openxmlformats.org/officeDocument/2006/relationships/sharedStrings" Target="sharedStrings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 2013 - Tema 2022">
  <a:themeElements>
    <a:clrScheme name="Office 2013 - 2022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 pitchFamily="0" charset="1"/>
        <a:ea typeface=""/>
        <a:cs typeface=""/>
      </a:majorFont>
      <a:minorFont>
        <a:latin typeface="Calibri" panose="020F0502020204030204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 l="0" t="0" r="0" b="0"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 l="0" t="0" r="0" b="0"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 l="0" t="0" r="0" b="0"/>
        </a:gra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G49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49.35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 t="n">
        <v>1</v>
      </c>
      <c r="F5" s="2"/>
      <c r="G5" s="9" t="n">
        <f aca="false">D5*E5</f>
        <v>82.51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 t="n">
        <v>2</v>
      </c>
      <c r="F19" s="2"/>
      <c r="G19" s="9" t="n">
        <f aca="false">D19*E19</f>
        <v>84.62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 t="n">
        <v>2</v>
      </c>
      <c r="F25" s="2"/>
      <c r="G25" s="9" t="n">
        <f aca="false">D25*E25</f>
        <v>48.28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 t="n">
        <v>4</v>
      </c>
      <c r="F29" s="2"/>
      <c r="G29" s="9" t="n">
        <f aca="false">D29*E29</f>
        <v>155.64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 t="n">
        <v>5</v>
      </c>
      <c r="F40" s="2"/>
      <c r="G40" s="9" t="n">
        <f aca="false">D40*E40</f>
        <v>32.4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5</v>
      </c>
      <c r="F55" s="2"/>
      <c r="G55" s="9" t="n">
        <f aca="false">D55*E55</f>
        <v>137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/>
      <c r="F99" s="2"/>
      <c r="G99" s="9" t="n">
        <f aca="false">D99*E99</f>
        <v>0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 t="n">
        <v>1</v>
      </c>
      <c r="F126" s="2"/>
      <c r="G126" s="9" t="n">
        <f aca="false">D126*E126</f>
        <v>162.7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703.15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  <row r="488" s="1" customFormat="true" ht="15.75" hidden="false" customHeight="false" outlineLevel="0" collapsed="false"/>
    <row r="489" s="1" customFormat="true" ht="15.75" hidden="false" customHeight="false" outlineLevel="0" collapsed="false"/>
    <row r="490" s="1" customFormat="true" ht="15.75" hidden="false" customHeight="false" outlineLevel="0" collapsed="false"/>
    <row r="491" s="1" customFormat="true" ht="15.75" hidden="false" customHeight="false" outlineLevel="0" collapsed="false"/>
    <row r="492" s="1" customFormat="true" ht="15.75" hidden="false" customHeight="false" outlineLevel="0" collapsed="false"/>
    <row r="493" s="1" customFormat="true" ht="15.75" hidden="false" customHeight="false" outlineLevel="0" collapsed="false"/>
    <row r="494" s="1" customFormat="true" ht="15.75" hidden="false" customHeight="false" outlineLevel="0" collapsed="false"/>
    <row r="495" s="1" customFormat="true" ht="15.75" hidden="false" customHeight="false" outlineLevel="0" collapsed="false"/>
    <row r="496" s="1" customFormat="true" ht="15.75" hidden="false" customHeight="false" outlineLevel="0" collapsed="false"/>
    <row r="497" s="1" customFormat="true" ht="15.75" hidden="false" customHeight="false" outlineLevel="0" collapsed="false"/>
    <row r="498" s="1" customFormat="true" ht="15.75" hidden="false" customHeight="false" outlineLevel="0" collapsed="false"/>
  </sheetData>
  <autoFilter ref="A1:G439"/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0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1038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2</v>
      </c>
      <c r="F55" s="2"/>
      <c r="G55" s="9" t="n">
        <f aca="false">D55*E55</f>
        <v>54.8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1</v>
      </c>
      <c r="F79" s="2"/>
      <c r="G79" s="9" t="n">
        <f aca="false">D79*E79</f>
        <v>61.4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1</v>
      </c>
      <c r="F99" s="2"/>
      <c r="G99" s="9" t="n">
        <f aca="false">D99*E99</f>
        <v>24.87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1</v>
      </c>
      <c r="F102" s="2"/>
      <c r="G102" s="9" t="n">
        <f aca="false">D102*E102</f>
        <v>26.83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167.9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49.35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1040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4</v>
      </c>
      <c r="F99" s="2"/>
      <c r="G99" s="9" t="n">
        <f aca="false">D99*E99</f>
        <v>99.48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2</v>
      </c>
      <c r="F102" s="2"/>
      <c r="G102" s="9" t="n">
        <f aca="false">D102*E102</f>
        <v>53.66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 t="n">
        <v>2</v>
      </c>
      <c r="F136" s="2"/>
      <c r="G136" s="9" t="n">
        <f aca="false">D136*E136</f>
        <v>149.02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 t="n">
        <v>1</v>
      </c>
      <c r="F192" s="2"/>
      <c r="G192" s="9" t="n">
        <f aca="false">D192*E192</f>
        <v>31.34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333.5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1041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 t="n">
        <v>3</v>
      </c>
      <c r="F41" s="2"/>
      <c r="G41" s="9" t="n">
        <f aca="false">D41*E41</f>
        <v>11.4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5</v>
      </c>
      <c r="F55" s="2"/>
      <c r="G55" s="9" t="n">
        <f aca="false">D55*E55</f>
        <v>137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2</v>
      </c>
      <c r="F79" s="2"/>
      <c r="G79" s="9" t="n">
        <f aca="false">D79*E79</f>
        <v>122.8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 t="n">
        <v>1</v>
      </c>
      <c r="F80" s="2"/>
      <c r="G80" s="9" t="n">
        <f aca="false">D80*E80</f>
        <v>24.45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 t="n">
        <v>3</v>
      </c>
      <c r="F84" s="2"/>
      <c r="G84" s="9" t="n">
        <f aca="false">D84*E84</f>
        <v>20.1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5</v>
      </c>
      <c r="F99" s="2"/>
      <c r="G99" s="9" t="n">
        <f aca="false">D99*E99</f>
        <v>124.35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 t="n">
        <v>1</v>
      </c>
      <c r="F129" s="2"/>
      <c r="G129" s="9" t="n">
        <f aca="false">D129*E129</f>
        <v>542.7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 t="n">
        <v>1</v>
      </c>
      <c r="F131" s="2"/>
      <c r="G131" s="9" t="n">
        <f aca="false">D131*E131</f>
        <v>244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 t="n">
        <v>2</v>
      </c>
      <c r="F135" s="2"/>
      <c r="G135" s="9" t="n">
        <f aca="false">D135*E135</f>
        <v>116.8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 t="n">
        <v>1</v>
      </c>
      <c r="F139" s="2"/>
      <c r="G139" s="9" t="n">
        <f aca="false">D139*E139</f>
        <v>54.5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 t="n">
        <v>1</v>
      </c>
      <c r="F140" s="2"/>
      <c r="G140" s="9" t="n">
        <f aca="false">D140*E140</f>
        <v>276.9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 t="n">
        <v>1</v>
      </c>
      <c r="F145" s="2"/>
      <c r="G145" s="9" t="n">
        <f aca="false">D145*E145</f>
        <v>205.74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1880.74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1042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 t="n">
        <v>5</v>
      </c>
      <c r="F40" s="2"/>
      <c r="G40" s="9" t="n">
        <f aca="false">D40*E40</f>
        <v>32.4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1043</v>
      </c>
      <c r="C55" s="10" t="s">
        <v>148</v>
      </c>
      <c r="D55" s="8" t="n">
        <v>27.4</v>
      </c>
      <c r="E55" s="2" t="n">
        <v>5</v>
      </c>
      <c r="F55" s="2"/>
      <c r="G55" s="9" t="n">
        <f aca="false">D55*E55</f>
        <v>137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2</v>
      </c>
      <c r="F79" s="2"/>
      <c r="G79" s="9" t="n">
        <f aca="false">D79*E79</f>
        <v>122.8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 t="n">
        <v>1</v>
      </c>
      <c r="F90" s="2"/>
      <c r="G90" s="9" t="n">
        <f aca="false">D90*E90</f>
        <v>128.87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25.3" hidden="false" customHeight="false" outlineLevel="0" collapsed="false">
      <c r="A99" s="5" t="s">
        <v>253</v>
      </c>
      <c r="B99" s="6" t="s">
        <v>1044</v>
      </c>
      <c r="C99" s="10" t="s">
        <v>255</v>
      </c>
      <c r="D99" s="8" t="n">
        <v>24.87</v>
      </c>
      <c r="E99" s="2" t="n">
        <v>5</v>
      </c>
      <c r="F99" s="2"/>
      <c r="G99" s="9" t="n">
        <f aca="false">D99*E99</f>
        <v>124.35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2</v>
      </c>
      <c r="F102" s="2"/>
      <c r="G102" s="9" t="n">
        <f aca="false">D102*E102</f>
        <v>53.66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599.08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1045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7</v>
      </c>
      <c r="F55" s="2"/>
      <c r="G55" s="9" t="n">
        <f aca="false">D55*E55</f>
        <v>191.8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2</v>
      </c>
      <c r="F79" s="2"/>
      <c r="G79" s="9" t="n">
        <f aca="false">D79*E79</f>
        <v>122.8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 t="n">
        <v>7</v>
      </c>
      <c r="F84" s="2"/>
      <c r="G84" s="9" t="n">
        <f aca="false">D84*E84</f>
        <v>46.9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5</v>
      </c>
      <c r="F99" s="2"/>
      <c r="G99" s="9" t="n">
        <f aca="false">D99*E99</f>
        <v>124.35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2</v>
      </c>
      <c r="F102" s="2"/>
      <c r="G102" s="9" t="n">
        <f aca="false">D102*E102</f>
        <v>53.66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539.51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1046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 t="n">
        <v>1</v>
      </c>
      <c r="F19" s="2"/>
      <c r="G19" s="9" t="n">
        <f aca="false">D19*E19</f>
        <v>42.31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 t="n">
        <v>1</v>
      </c>
      <c r="F39" s="2"/>
      <c r="G39" s="9" t="n">
        <f aca="false">D39*E39</f>
        <v>30.14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 t="n">
        <v>1</v>
      </c>
      <c r="F53" s="2"/>
      <c r="G53" s="9" t="n">
        <f aca="false">D53*E53</f>
        <v>19.74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1047</v>
      </c>
      <c r="C55" s="10" t="s">
        <v>148</v>
      </c>
      <c r="D55" s="8" t="n">
        <v>27.4</v>
      </c>
      <c r="E55" s="2" t="n">
        <v>1</v>
      </c>
      <c r="F55" s="2"/>
      <c r="G55" s="9" t="n">
        <f aca="false">D55*E55</f>
        <v>27.4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 t="n">
        <v>2</v>
      </c>
      <c r="F84" s="2"/>
      <c r="G84" s="9" t="n">
        <f aca="false">D84*E84</f>
        <v>13.4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2</v>
      </c>
      <c r="F99" s="2"/>
      <c r="G99" s="9" t="n">
        <f aca="false">D99*E99</f>
        <v>49.74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 t="n">
        <v>2</v>
      </c>
      <c r="F392" s="2"/>
      <c r="G392" s="9" t="n">
        <f aca="false">D392*E392</f>
        <v>13.4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196.13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1048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 t="n">
        <v>3</v>
      </c>
      <c r="F41" s="2"/>
      <c r="G41" s="9" t="n">
        <f aca="false">D41*E41</f>
        <v>11.4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 t="n">
        <v>5</v>
      </c>
      <c r="F53" s="2"/>
      <c r="G53" s="9" t="n">
        <f aca="false">D53*E53</f>
        <v>98.7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 t="n">
        <v>1</v>
      </c>
      <c r="F80" s="2"/>
      <c r="G80" s="9" t="n">
        <f aca="false">D80*E80</f>
        <v>24.45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 t="n">
        <v>3</v>
      </c>
      <c r="F84" s="2"/>
      <c r="G84" s="9" t="n">
        <f aca="false">D84*E84</f>
        <v>20.1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 t="n">
        <v>1</v>
      </c>
      <c r="F96" s="2"/>
      <c r="G96" s="9" t="n">
        <f aca="false">D96*E96</f>
        <v>115.92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2</v>
      </c>
      <c r="F99" s="2"/>
      <c r="G99" s="9" t="n">
        <f aca="false">D99*E99</f>
        <v>49.74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 t="n">
        <v>2</v>
      </c>
      <c r="F100" s="2"/>
      <c r="G100" s="9" t="n">
        <f aca="false">D100*E100</f>
        <v>64.82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2</v>
      </c>
      <c r="F102" s="2"/>
      <c r="G102" s="9" t="n">
        <f aca="false">D102*E102</f>
        <v>53.66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438.79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1049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 t="n">
        <v>1</v>
      </c>
      <c r="F15" s="2"/>
      <c r="G15" s="9" t="n">
        <f aca="false">D15*E15</f>
        <v>113.77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 t="n">
        <v>2</v>
      </c>
      <c r="F19" s="2"/>
      <c r="G19" s="9" t="n">
        <f aca="false">D19*E19</f>
        <v>84.62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 t="n">
        <v>6</v>
      </c>
      <c r="F40" s="2"/>
      <c r="G40" s="9" t="n">
        <f aca="false">D40*E40</f>
        <v>38.88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1050</v>
      </c>
      <c r="C55" s="10" t="s">
        <v>148</v>
      </c>
      <c r="D55" s="8" t="n">
        <v>27.4</v>
      </c>
      <c r="E55" s="2" t="n">
        <v>5</v>
      </c>
      <c r="F55" s="2"/>
      <c r="G55" s="9" t="n">
        <f aca="false">D55*E55</f>
        <v>137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1</v>
      </c>
      <c r="F79" s="2"/>
      <c r="G79" s="9" t="n">
        <f aca="false">D79*E79</f>
        <v>61.4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1051</v>
      </c>
      <c r="C90" s="10" t="s">
        <v>236</v>
      </c>
      <c r="D90" s="8" t="n">
        <v>128.87</v>
      </c>
      <c r="E90" s="2" t="n">
        <v>1</v>
      </c>
      <c r="F90" s="2"/>
      <c r="G90" s="9" t="n">
        <f aca="false">D90*E90</f>
        <v>128.87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/>
      <c r="F99" s="2"/>
      <c r="G99" s="9" t="n">
        <f aca="false">D99*E99</f>
        <v>0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 t="n">
        <v>1</v>
      </c>
      <c r="F137" s="2"/>
      <c r="G137" s="9" t="n">
        <f aca="false">D137*E137</f>
        <v>72.5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637.04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93" zoomScaleNormal="93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1052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 t="n">
        <v>2</v>
      </c>
      <c r="F19" s="2"/>
      <c r="G19" s="9" t="n">
        <f aca="false">D19*E19</f>
        <v>84.62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 t="n">
        <v>5</v>
      </c>
      <c r="F29" s="2"/>
      <c r="G29" s="9" t="n">
        <f aca="false">D29*E29</f>
        <v>194.55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/>
      <c r="F99" s="2"/>
      <c r="G99" s="9" t="n">
        <f aca="false">D99*E99</f>
        <v>0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279.17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1053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 t="n">
        <v>2</v>
      </c>
      <c r="F24" s="2"/>
      <c r="G24" s="9" t="n">
        <f aca="false">D24*E24</f>
        <v>56.94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 t="n">
        <v>1</v>
      </c>
      <c r="F26" s="2"/>
      <c r="G26" s="9" t="n">
        <f aca="false">D26*E26</f>
        <v>24.14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 t="n">
        <v>1</v>
      </c>
      <c r="F31" s="2"/>
      <c r="G31" s="9" t="n">
        <f aca="false">D31*E31</f>
        <v>10.55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 t="n">
        <v>1</v>
      </c>
      <c r="F49" s="2"/>
      <c r="G49" s="9" t="n">
        <f aca="false">D49*E49</f>
        <v>103.25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 t="n">
        <v>5</v>
      </c>
      <c r="F53" s="2"/>
      <c r="G53" s="9" t="n">
        <f aca="false">D53*E53</f>
        <v>98.7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2</v>
      </c>
      <c r="F79" s="2"/>
      <c r="G79" s="9" t="n">
        <f aca="false">D79*E79</f>
        <v>122.8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 t="n">
        <v>1</v>
      </c>
      <c r="F80" s="2"/>
      <c r="G80" s="9" t="n">
        <f aca="false">D80*E80</f>
        <v>24.45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 t="n">
        <v>5</v>
      </c>
      <c r="F84" s="2"/>
      <c r="G84" s="9" t="n">
        <f aca="false">D84*E84</f>
        <v>33.5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5</v>
      </c>
      <c r="F99" s="2"/>
      <c r="G99" s="9" t="n">
        <f aca="false">D99*E99</f>
        <v>124.35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598.68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49.35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1019</v>
      </c>
      <c r="F1" s="4" t="s">
        <v>1020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 t="n">
        <v>6</v>
      </c>
      <c r="F40" s="2"/>
      <c r="G40" s="9" t="n">
        <f aca="false">D40*E40</f>
        <v>38.88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5</v>
      </c>
      <c r="F55" s="2"/>
      <c r="G55" s="9" t="n">
        <f aca="false">D55*E55</f>
        <v>137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2</v>
      </c>
      <c r="F79" s="2"/>
      <c r="G79" s="9" t="n">
        <f aca="false">D79*E79</f>
        <v>122.8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 t="n">
        <v>1</v>
      </c>
      <c r="F97" s="2"/>
      <c r="G97" s="9" t="n">
        <f aca="false">D97*E97</f>
        <v>160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5</v>
      </c>
      <c r="F99" s="2"/>
      <c r="G99" s="9" t="n">
        <f aca="false">D99*E99</f>
        <v>124.35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2</v>
      </c>
      <c r="F102" s="2"/>
      <c r="G102" s="9" t="n">
        <f aca="false">D102*E102</f>
        <v>53.66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636.69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autoFilter ref="A1:G439"/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1054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 t="n">
        <v>2</v>
      </c>
      <c r="F40" s="2"/>
      <c r="G40" s="9" t="n">
        <f aca="false">D40*E40</f>
        <v>12.96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 t="n">
        <v>3</v>
      </c>
      <c r="F41" s="2"/>
      <c r="G41" s="9" t="n">
        <f aca="false">D41*E41</f>
        <v>11.4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5</v>
      </c>
      <c r="F55" s="2"/>
      <c r="G55" s="9" t="n">
        <f aca="false">D55*E55</f>
        <v>137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2</v>
      </c>
      <c r="F79" s="2"/>
      <c r="G79" s="9" t="n">
        <f aca="false">D79*E79</f>
        <v>122.8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 t="n">
        <v>1</v>
      </c>
      <c r="F80" s="2"/>
      <c r="G80" s="9" t="n">
        <f aca="false">D80*E80</f>
        <v>24.45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 t="n">
        <v>1</v>
      </c>
      <c r="F97" s="2"/>
      <c r="G97" s="9" t="n">
        <f aca="false">D97*E97</f>
        <v>160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4</v>
      </c>
      <c r="F99" s="2"/>
      <c r="G99" s="9" t="n">
        <f aca="false">D99*E99</f>
        <v>99.48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2</v>
      </c>
      <c r="F102" s="2"/>
      <c r="G102" s="9" t="n">
        <f aca="false">D102*E102</f>
        <v>53.66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621.75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1055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 t="n">
        <v>5</v>
      </c>
      <c r="F40" s="2"/>
      <c r="G40" s="9" t="n">
        <f aca="false">D40*E40</f>
        <v>32.4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 t="n">
        <v>3</v>
      </c>
      <c r="F53" s="2"/>
      <c r="G53" s="9" t="n">
        <f aca="false">D53*E53</f>
        <v>59.22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3</v>
      </c>
      <c r="F55" s="2"/>
      <c r="G55" s="9" t="n">
        <f aca="false">D55*E55</f>
        <v>82.2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2</v>
      </c>
      <c r="F79" s="2"/>
      <c r="G79" s="9" t="n">
        <f aca="false">D79*E79</f>
        <v>122.8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 t="n">
        <v>1</v>
      </c>
      <c r="F80" s="2"/>
      <c r="G80" s="9" t="n">
        <f aca="false">D80*E80</f>
        <v>24.45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1056</v>
      </c>
      <c r="C97" s="10" t="s">
        <v>250</v>
      </c>
      <c r="D97" s="8" t="n">
        <v>160</v>
      </c>
      <c r="E97" s="2" t="n">
        <v>1</v>
      </c>
      <c r="F97" s="2"/>
      <c r="G97" s="9" t="n">
        <f aca="false">D97*E97</f>
        <v>160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4</v>
      </c>
      <c r="F99" s="2"/>
      <c r="G99" s="9" t="n">
        <f aca="false">D99*E99</f>
        <v>99.48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2</v>
      </c>
      <c r="F102" s="2"/>
      <c r="G102" s="9" t="n">
        <f aca="false">D102*E102</f>
        <v>53.66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634.21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1057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 t="n">
        <v>6</v>
      </c>
      <c r="F40" s="2"/>
      <c r="G40" s="9" t="n">
        <f aca="false">D40*E40</f>
        <v>38.88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 t="n">
        <v>5</v>
      </c>
      <c r="F53" s="2"/>
      <c r="G53" s="9" t="n">
        <f aca="false">D53*E53</f>
        <v>98.7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2</v>
      </c>
      <c r="F79" s="2"/>
      <c r="G79" s="9" t="n">
        <f aca="false">D79*E79</f>
        <v>122.8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 t="n">
        <v>1</v>
      </c>
      <c r="F80" s="2"/>
      <c r="G80" s="9" t="n">
        <f aca="false">D80*E80</f>
        <v>24.45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 t="n">
        <v>1</v>
      </c>
      <c r="F96" s="2"/>
      <c r="G96" s="9" t="n">
        <f aca="false">D96*E96</f>
        <v>115.92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3</v>
      </c>
      <c r="F99" s="2"/>
      <c r="G99" s="9" t="n">
        <f aca="false">D99*E99</f>
        <v>74.61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 t="n">
        <v>3</v>
      </c>
      <c r="F100" s="2"/>
      <c r="G100" s="9" t="n">
        <f aca="false">D100*E100</f>
        <v>97.23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572.59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1058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 t="n">
        <v>2</v>
      </c>
      <c r="F23" s="2"/>
      <c r="G23" s="9" t="n">
        <f aca="false">D23*E23</f>
        <v>56.94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 t="n">
        <v>5</v>
      </c>
      <c r="F40" s="2"/>
      <c r="G40" s="9" t="n">
        <f aca="false">D40*E40</f>
        <v>32.4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5</v>
      </c>
      <c r="F55" s="2"/>
      <c r="G55" s="9" t="n">
        <f aca="false">D55*E55</f>
        <v>137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/>
      <c r="F99" s="2"/>
      <c r="G99" s="9" t="n">
        <f aca="false">D99*E99</f>
        <v>0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226.34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1059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 t="n">
        <v>5</v>
      </c>
      <c r="F53" s="2"/>
      <c r="G53" s="9" t="n">
        <f aca="false">D53*E53</f>
        <v>98.7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2</v>
      </c>
      <c r="F79" s="2"/>
      <c r="G79" s="9" t="n">
        <f aca="false">D79*E79</f>
        <v>122.8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 t="n">
        <v>1</v>
      </c>
      <c r="F80" s="2"/>
      <c r="G80" s="9" t="n">
        <f aca="false">D80*E80</f>
        <v>24.45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 t="n">
        <v>1</v>
      </c>
      <c r="F90" s="2"/>
      <c r="G90" s="9" t="n">
        <f aca="false">D90*E90</f>
        <v>128.87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 t="n">
        <v>1</v>
      </c>
      <c r="F97" s="2"/>
      <c r="G97" s="9" t="n">
        <f aca="false">D97*E97</f>
        <v>160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/>
      <c r="F99" s="2"/>
      <c r="G99" s="9" t="n">
        <f aca="false">D99*E99</f>
        <v>0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2</v>
      </c>
      <c r="F102" s="2"/>
      <c r="G102" s="9" t="n">
        <f aca="false">D102*E102</f>
        <v>53.66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588.48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1060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 t="n">
        <v>5</v>
      </c>
      <c r="F53" s="2"/>
      <c r="G53" s="9" t="n">
        <f aca="false">D53*E53</f>
        <v>98.7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2</v>
      </c>
      <c r="F79" s="2"/>
      <c r="G79" s="9" t="n">
        <f aca="false">D79*E79</f>
        <v>122.8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 t="n">
        <v>5</v>
      </c>
      <c r="F84" s="2"/>
      <c r="G84" s="9" t="n">
        <f aca="false">D84*E84</f>
        <v>33.5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/>
      <c r="F99" s="2"/>
      <c r="G99" s="9" t="n">
        <f aca="false">D99*E99</f>
        <v>0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 t="n">
        <v>1</v>
      </c>
      <c r="F129" s="2"/>
      <c r="G129" s="9" t="n">
        <f aca="false">D129*E129</f>
        <v>542.7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 t="n">
        <v>1</v>
      </c>
      <c r="F131" s="2"/>
      <c r="G131" s="9" t="n">
        <f aca="false">D131*E131</f>
        <v>244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 t="n">
        <v>1</v>
      </c>
      <c r="F139" s="2"/>
      <c r="G139" s="9" t="n">
        <f aca="false">D139*E139</f>
        <v>54.5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 t="n">
        <v>1</v>
      </c>
      <c r="F140" s="2"/>
      <c r="G140" s="9" t="n">
        <f aca="false">D140*E140</f>
        <v>276.9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1373.1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49.35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1061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 t="n">
        <v>1</v>
      </c>
      <c r="F14" s="2"/>
      <c r="G14" s="9" t="n">
        <f aca="false">D14*E14</f>
        <v>87.18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 t="n">
        <v>1</v>
      </c>
      <c r="F20" s="2"/>
      <c r="G20" s="9" t="n">
        <f aca="false">D20*E20</f>
        <v>37.95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 t="n">
        <v>5</v>
      </c>
      <c r="F53" s="2"/>
      <c r="G53" s="9" t="n">
        <f aca="false">D53*E53</f>
        <v>98.7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2</v>
      </c>
      <c r="F79" s="2"/>
      <c r="G79" s="9" t="n">
        <f aca="false">D79*E79</f>
        <v>122.8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 t="n">
        <v>1</v>
      </c>
      <c r="F90" s="2"/>
      <c r="G90" s="9" t="n">
        <f aca="false">D90*E90</f>
        <v>128.87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/>
      <c r="F99" s="2"/>
      <c r="G99" s="9" t="n">
        <f aca="false">D99*E99</f>
        <v>0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475.5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1062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 t="n">
        <v>2</v>
      </c>
      <c r="F53" s="2"/>
      <c r="G53" s="9" t="n">
        <f aca="false">D53*E53</f>
        <v>39.48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3</v>
      </c>
      <c r="F55" s="2"/>
      <c r="G55" s="9" t="n">
        <f aca="false">D55*E55</f>
        <v>82.2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1</v>
      </c>
      <c r="F79" s="2"/>
      <c r="G79" s="9" t="n">
        <f aca="false">D79*E79</f>
        <v>61.4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 t="n">
        <v>1</v>
      </c>
      <c r="F97" s="2"/>
      <c r="G97" s="9" t="n">
        <f aca="false">D97*E97</f>
        <v>160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/>
      <c r="F99" s="2"/>
      <c r="G99" s="9" t="n">
        <f aca="false">D99*E99</f>
        <v>0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343.08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1063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 t="n">
        <v>5</v>
      </c>
      <c r="F53" s="2"/>
      <c r="G53" s="9" t="n">
        <f aca="false">D53*E53</f>
        <v>98.7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 t="n">
        <v>1</v>
      </c>
      <c r="F80" s="2"/>
      <c r="G80" s="9" t="n">
        <f aca="false">D80*E80</f>
        <v>24.45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 t="n">
        <v>5</v>
      </c>
      <c r="F84" s="2"/>
      <c r="G84" s="9" t="n">
        <f aca="false">D84*E84</f>
        <v>33.5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5</v>
      </c>
      <c r="F99" s="2"/>
      <c r="G99" s="9" t="n">
        <f aca="false">D99*E99</f>
        <v>124.35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2</v>
      </c>
      <c r="F102" s="2"/>
      <c r="G102" s="9" t="n">
        <f aca="false">D102*E102</f>
        <v>53.66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 t="n">
        <v>3</v>
      </c>
      <c r="F137" s="2"/>
      <c r="G137" s="9" t="n">
        <f aca="false">D137*E137</f>
        <v>217.5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 t="n">
        <v>1</v>
      </c>
      <c r="F384" s="2"/>
      <c r="G384" s="9" t="n">
        <f aca="false">D384*E384</f>
        <v>6.7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558.86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426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1064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 t="n">
        <v>2</v>
      </c>
      <c r="F19" s="2"/>
      <c r="G19" s="9" t="n">
        <f aca="false">D19*E19</f>
        <v>84.62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 t="n">
        <v>2</v>
      </c>
      <c r="F31" s="2"/>
      <c r="G31" s="9" t="n">
        <f aca="false">D31*E31</f>
        <v>21.1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 t="n">
        <v>5</v>
      </c>
      <c r="F41" s="2"/>
      <c r="G41" s="9" t="n">
        <f aca="false">D41*E41</f>
        <v>19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1047</v>
      </c>
      <c r="C55" s="10" t="s">
        <v>148</v>
      </c>
      <c r="D55" s="8" t="n">
        <v>27.4</v>
      </c>
      <c r="E55" s="2" t="n">
        <v>5</v>
      </c>
      <c r="F55" s="2"/>
      <c r="G55" s="9" t="n">
        <f aca="false">D55*E55</f>
        <v>137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 t="n">
        <v>5</v>
      </c>
      <c r="F84" s="2"/>
      <c r="G84" s="9" t="n">
        <f aca="false">D84*E84</f>
        <v>33.5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/>
      <c r="F99" s="2"/>
      <c r="G99" s="9" t="n">
        <f aca="false">D99*E99</f>
        <v>0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 t="n">
        <v>1</v>
      </c>
      <c r="F126" s="2"/>
      <c r="G126" s="9" t="n">
        <f aca="false">D126*E126</f>
        <v>162.7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457.92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1021</v>
      </c>
      <c r="F1" s="4" t="s">
        <v>1022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1023</v>
      </c>
      <c r="C25" s="10" t="s">
        <v>73</v>
      </c>
      <c r="D25" s="8" t="n">
        <v>24.14</v>
      </c>
      <c r="E25" s="2" t="n">
        <v>1</v>
      </c>
      <c r="F25" s="2"/>
      <c r="G25" s="9" t="n">
        <f aca="false">D25*E25</f>
        <v>24.14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 t="n">
        <v>2</v>
      </c>
      <c r="F53" s="2"/>
      <c r="G53" s="9" t="n">
        <f aca="false">D53*E53</f>
        <v>39.48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4</v>
      </c>
      <c r="F55" s="2"/>
      <c r="G55" s="9" t="n">
        <f aca="false">D55*E55</f>
        <v>109.6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1</v>
      </c>
      <c r="F79" s="2"/>
      <c r="G79" s="9" t="n">
        <f aca="false">D79*E79</f>
        <v>61.4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 t="n">
        <v>5</v>
      </c>
      <c r="F84" s="2"/>
      <c r="G84" s="9" t="n">
        <f aca="false">D84*E84</f>
        <v>33.5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 t="n">
        <v>1</v>
      </c>
      <c r="F90" s="2"/>
      <c r="G90" s="9" t="n">
        <f aca="false">D90*E90</f>
        <v>128.87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5</v>
      </c>
      <c r="F99" s="2"/>
      <c r="G99" s="9" t="n">
        <f aca="false">D99*E99</f>
        <v>124.35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2</v>
      </c>
      <c r="F102" s="2"/>
      <c r="G102" s="9" t="n">
        <f aca="false">D102*E102</f>
        <v>53.66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575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1065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 t="n">
        <v>2</v>
      </c>
      <c r="F30" s="2"/>
      <c r="G30" s="9" t="n">
        <f aca="false">D30*E30</f>
        <v>72.24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3</v>
      </c>
      <c r="F99" s="2"/>
      <c r="G99" s="9" t="n">
        <f aca="false">D99*E99</f>
        <v>74.61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 t="n">
        <v>1</v>
      </c>
      <c r="F137" s="2"/>
      <c r="G137" s="9" t="n">
        <f aca="false">D137*E137</f>
        <v>72.5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 t="n">
        <v>2</v>
      </c>
      <c r="F392" s="2"/>
      <c r="G392" s="9" t="n">
        <f aca="false">D392*E392</f>
        <v>13.4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232.75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1066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 t="n">
        <v>1</v>
      </c>
      <c r="F25" s="2"/>
      <c r="G25" s="9" t="n">
        <f aca="false">D25*E25</f>
        <v>24.14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 t="n">
        <v>5</v>
      </c>
      <c r="F40" s="2"/>
      <c r="G40" s="9" t="n">
        <f aca="false">D40*E40</f>
        <v>32.4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 t="n">
        <v>5</v>
      </c>
      <c r="F53" s="2"/>
      <c r="G53" s="9" t="n">
        <f aca="false">D53*E53</f>
        <v>98.7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1</v>
      </c>
      <c r="F79" s="2"/>
      <c r="G79" s="9" t="n">
        <f aca="false">D79*E79</f>
        <v>61.4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2</v>
      </c>
      <c r="F99" s="2"/>
      <c r="G99" s="9" t="n">
        <f aca="false">D99*E99</f>
        <v>49.74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2</v>
      </c>
      <c r="F102" s="2"/>
      <c r="G102" s="9" t="n">
        <f aca="false">D102*E102</f>
        <v>53.66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320.04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1067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 t="n">
        <v>1</v>
      </c>
      <c r="F23" s="2"/>
      <c r="G23" s="9" t="n">
        <f aca="false">D23*E23</f>
        <v>28.47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 t="n">
        <v>1</v>
      </c>
      <c r="F25" s="2"/>
      <c r="G25" s="9" t="n">
        <f aca="false">D25*E25</f>
        <v>24.14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 t="n">
        <v>5</v>
      </c>
      <c r="F40" s="2"/>
      <c r="G40" s="9" t="n">
        <f aca="false">D40*E40</f>
        <v>32.4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2</v>
      </c>
      <c r="F79" s="2"/>
      <c r="G79" s="9" t="n">
        <f aca="false">D79*E79</f>
        <v>122.8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 t="n">
        <v>1</v>
      </c>
      <c r="F90" s="2"/>
      <c r="G90" s="9" t="n">
        <f aca="false">D90*E90</f>
        <v>128.87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5</v>
      </c>
      <c r="F99" s="2"/>
      <c r="G99" s="9" t="n">
        <f aca="false">D99*E99</f>
        <v>124.35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 t="n">
        <v>1</v>
      </c>
      <c r="F131" s="2"/>
      <c r="G131" s="9" t="n">
        <f aca="false">D131*E131</f>
        <v>244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 t="n">
        <v>2</v>
      </c>
      <c r="F135" s="2"/>
      <c r="G135" s="9" t="n">
        <f aca="false">D135*E135</f>
        <v>116.8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 t="n">
        <v>1</v>
      </c>
      <c r="F139" s="2"/>
      <c r="G139" s="9" t="n">
        <f aca="false">D139*E139</f>
        <v>54.5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 t="n">
        <v>1</v>
      </c>
      <c r="F192" s="2"/>
      <c r="G192" s="9" t="n">
        <f aca="false">D192*E192</f>
        <v>31.34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907.67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1068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5</v>
      </c>
      <c r="F55" s="2"/>
      <c r="G55" s="9" t="n">
        <f aca="false">D55*E55</f>
        <v>137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 t="n">
        <v>2</v>
      </c>
      <c r="F73" s="2"/>
      <c r="G73" s="9" t="n">
        <f aca="false">D73*E73</f>
        <v>252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 t="n">
        <v>2</v>
      </c>
      <c r="F75" s="2"/>
      <c r="G75" s="9" t="n">
        <f aca="false">D75*E75</f>
        <v>181.4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 t="n">
        <v>5</v>
      </c>
      <c r="F84" s="2"/>
      <c r="G84" s="9" t="n">
        <f aca="false">D84*E84</f>
        <v>33.5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 t="n">
        <v>1</v>
      </c>
      <c r="F90" s="2"/>
      <c r="G90" s="9" t="n">
        <f aca="false">D90*E90</f>
        <v>128.87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5</v>
      </c>
      <c r="F99" s="2"/>
      <c r="G99" s="9" t="n">
        <f aca="false">D99*E99</f>
        <v>124.35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2</v>
      </c>
      <c r="F102" s="2"/>
      <c r="G102" s="9" t="n">
        <f aca="false">D102*E102</f>
        <v>53.66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910.78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1069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 t="n">
        <v>1</v>
      </c>
      <c r="F26" s="2"/>
      <c r="G26" s="9" t="n">
        <f aca="false">D26*E26</f>
        <v>24.14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 t="n">
        <v>1</v>
      </c>
      <c r="F60" s="2"/>
      <c r="G60" s="9" t="n">
        <f aca="false">D60*E60</f>
        <v>9.04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2</v>
      </c>
      <c r="F79" s="2"/>
      <c r="G79" s="9" t="n">
        <f aca="false">D79*E79</f>
        <v>122.8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 t="n">
        <v>1</v>
      </c>
      <c r="F90" s="2"/>
      <c r="G90" s="9" t="n">
        <f aca="false">D90*E90</f>
        <v>128.87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2</v>
      </c>
      <c r="F99" s="2"/>
      <c r="G99" s="9" t="n">
        <f aca="false">D99*E99</f>
        <v>49.74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334.59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49.35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1070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 t="n">
        <v>3</v>
      </c>
      <c r="F40" s="2"/>
      <c r="G40" s="9" t="n">
        <f aca="false">D40*E40</f>
        <v>19.44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1071</v>
      </c>
      <c r="C55" s="10" t="s">
        <v>148</v>
      </c>
      <c r="D55" s="8" t="n">
        <v>27.4</v>
      </c>
      <c r="E55" s="2" t="n">
        <v>5</v>
      </c>
      <c r="F55" s="2"/>
      <c r="G55" s="9" t="n">
        <f aca="false">D55*E55</f>
        <v>137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2</v>
      </c>
      <c r="F79" s="2"/>
      <c r="G79" s="9" t="n">
        <f aca="false">D79*E79</f>
        <v>122.8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 t="n">
        <v>1</v>
      </c>
      <c r="F80" s="2"/>
      <c r="G80" s="9" t="n">
        <f aca="false">D80*E80</f>
        <v>24.45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 t="n">
        <v>3</v>
      </c>
      <c r="F84" s="2"/>
      <c r="G84" s="9" t="n">
        <f aca="false">D84*E84</f>
        <v>20.1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 t="n">
        <v>1</v>
      </c>
      <c r="F90" s="2"/>
      <c r="G90" s="9" t="n">
        <f aca="false">D90*E90</f>
        <v>128.87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4</v>
      </c>
      <c r="F99" s="2"/>
      <c r="G99" s="9" t="n">
        <f aca="false">D99*E99</f>
        <v>99.48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2</v>
      </c>
      <c r="F102" s="2"/>
      <c r="G102" s="9" t="n">
        <f aca="false">D102*E102</f>
        <v>53.66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605.8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18" zoomScaleNormal="118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49.35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1072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 t="n">
        <v>2</v>
      </c>
      <c r="F18" s="2"/>
      <c r="G18" s="9" t="n">
        <f aca="false">D18*E18</f>
        <v>95.8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 t="n">
        <v>2</v>
      </c>
      <c r="F20" s="2"/>
      <c r="G20" s="9" t="n">
        <f aca="false">D20*E20</f>
        <v>75.9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 t="n">
        <v>6</v>
      </c>
      <c r="F41" s="2"/>
      <c r="G41" s="9" t="n">
        <f aca="false">D41*E41</f>
        <v>22.8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3</v>
      </c>
      <c r="F55" s="2"/>
      <c r="G55" s="9" t="n">
        <f aca="false">D55*E55</f>
        <v>82.2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 t="n">
        <v>2</v>
      </c>
      <c r="F69" s="2"/>
      <c r="G69" s="9" t="n">
        <f aca="false">D69*E69</f>
        <v>198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 t="n">
        <v>6</v>
      </c>
      <c r="F84" s="2"/>
      <c r="G84" s="9" t="n">
        <f aca="false">D84*E84</f>
        <v>40.2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/>
      <c r="F99" s="2"/>
      <c r="G99" s="9" t="n">
        <f aca="false">D99*E99</f>
        <v>0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3</v>
      </c>
      <c r="F102" s="2"/>
      <c r="G102" s="9" t="n">
        <f aca="false">D102*E102</f>
        <v>80.49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 t="n">
        <v>6</v>
      </c>
      <c r="F106" s="2"/>
      <c r="G106" s="9" t="n">
        <f aca="false">D106*E106</f>
        <v>366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 t="n">
        <v>6</v>
      </c>
      <c r="F142" s="2"/>
      <c r="G142" s="9" t="n">
        <f aca="false">D142*E142</f>
        <v>106.2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 t="n">
        <v>10</v>
      </c>
      <c r="F183" s="2"/>
      <c r="G183" s="9" t="n">
        <f aca="false">D183*E183</f>
        <v>184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0" t="s">
        <v>1073</v>
      </c>
      <c r="C440" s="2" t="s">
        <v>1074</v>
      </c>
      <c r="D440" s="8" t="n">
        <v>14.5</v>
      </c>
      <c r="E440" s="2"/>
      <c r="F440" s="2"/>
      <c r="G440" s="2" t="n">
        <f aca="false">D440*E440</f>
        <v>0</v>
      </c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SUM(G3:G440)</f>
        <v>1251.59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1075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 t="n">
        <v>5</v>
      </c>
      <c r="F45" s="2"/>
      <c r="G45" s="9" t="n">
        <f aca="false">D45*E45</f>
        <v>15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1035</v>
      </c>
      <c r="C55" s="10" t="s">
        <v>148</v>
      </c>
      <c r="D55" s="8" t="n">
        <v>27.4</v>
      </c>
      <c r="E55" s="2" t="n">
        <v>5</v>
      </c>
      <c r="F55" s="2"/>
      <c r="G55" s="9" t="n">
        <f aca="false">D55*E55</f>
        <v>137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 t="n">
        <v>2</v>
      </c>
      <c r="F84" s="2"/>
      <c r="G84" s="9" t="n">
        <f aca="false">D84*E84</f>
        <v>13.4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/>
      <c r="F99" s="2"/>
      <c r="G99" s="9" t="n">
        <f aca="false">D99*E99</f>
        <v>0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1076</v>
      </c>
      <c r="C127" s="10" t="s">
        <v>129</v>
      </c>
      <c r="D127" s="8" t="n">
        <v>102.6</v>
      </c>
      <c r="E127" s="2" t="n">
        <v>1</v>
      </c>
      <c r="F127" s="2"/>
      <c r="G127" s="9" t="n">
        <f aca="false">D127*E127</f>
        <v>102.6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268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1077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/>
      <c r="F99" s="2"/>
      <c r="G99" s="9" t="n">
        <f aca="false">D99*E99</f>
        <v>0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0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1078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2</v>
      </c>
      <c r="F55" s="2"/>
      <c r="G55" s="9" t="n">
        <f aca="false">D55*E55</f>
        <v>54.8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 t="n">
        <v>1</v>
      </c>
      <c r="F80" s="2"/>
      <c r="G80" s="9" t="n">
        <f aca="false">D80*E80</f>
        <v>24.45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 t="n">
        <v>1</v>
      </c>
      <c r="F90" s="2"/>
      <c r="G90" s="9" t="n">
        <f aca="false">D90*E90</f>
        <v>128.87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/>
      <c r="F99" s="2"/>
      <c r="G99" s="9" t="n">
        <f aca="false">D99*E99</f>
        <v>0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208.12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49.35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1024</v>
      </c>
      <c r="F1" s="4" t="s">
        <v>1025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 t="n">
        <v>1</v>
      </c>
      <c r="F26" s="2"/>
      <c r="G26" s="9" t="n">
        <f aca="false">D26*E26</f>
        <v>24.14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 t="n">
        <v>5</v>
      </c>
      <c r="F53" s="2"/>
      <c r="G53" s="9" t="n">
        <f aca="false">D53*E53</f>
        <v>98.7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2</v>
      </c>
      <c r="F79" s="2"/>
      <c r="G79" s="9" t="n">
        <f aca="false">D79*E79</f>
        <v>122.8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 t="n">
        <v>1</v>
      </c>
      <c r="F80" s="2"/>
      <c r="G80" s="9" t="n">
        <f aca="false">D80*E80</f>
        <v>24.45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 t="n">
        <v>5</v>
      </c>
      <c r="F84" s="2"/>
      <c r="G84" s="9" t="n">
        <f aca="false">D84*E84</f>
        <v>33.5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5</v>
      </c>
      <c r="F99" s="2"/>
      <c r="G99" s="9" t="n">
        <f aca="false">D99*E99</f>
        <v>124.35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2</v>
      </c>
      <c r="F102" s="2"/>
      <c r="G102" s="9" t="n">
        <f aca="false">D102*E102</f>
        <v>53.66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481.6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1079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 t="n">
        <v>1</v>
      </c>
      <c r="F25" s="2"/>
      <c r="G25" s="9" t="n">
        <f aca="false">D25*E25</f>
        <v>24.14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5</v>
      </c>
      <c r="F55" s="2"/>
      <c r="G55" s="9" t="n">
        <f aca="false">D55*E55</f>
        <v>137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2</v>
      </c>
      <c r="F79" s="2"/>
      <c r="G79" s="9" t="n">
        <f aca="false">D79*E79</f>
        <v>122.8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 t="n">
        <v>1</v>
      </c>
      <c r="F80" s="2"/>
      <c r="G80" s="9" t="n">
        <f aca="false">D80*E80</f>
        <v>24.45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 t="n">
        <v>5</v>
      </c>
      <c r="F84" s="2"/>
      <c r="G84" s="9" t="n">
        <f aca="false">D84*E84</f>
        <v>33.5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/>
      <c r="F99" s="2"/>
      <c r="G99" s="9" t="n">
        <f aca="false">D99*E99</f>
        <v>0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 t="n">
        <v>1</v>
      </c>
      <c r="F192" s="2"/>
      <c r="G192" s="9" t="n">
        <f aca="false">D192*E192</f>
        <v>31.34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373.23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1080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 t="n">
        <v>1</v>
      </c>
      <c r="F5" s="2"/>
      <c r="G5" s="9" t="n">
        <f aca="false">D5*E5</f>
        <v>82.51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 t="n">
        <v>2</v>
      </c>
      <c r="F19" s="2"/>
      <c r="G19" s="9" t="n">
        <f aca="false">D19*E19</f>
        <v>84.62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 t="n">
        <v>6</v>
      </c>
      <c r="F40" s="2"/>
      <c r="G40" s="9" t="n">
        <f aca="false">D40*E40</f>
        <v>38.88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1047</v>
      </c>
      <c r="C55" s="10" t="s">
        <v>148</v>
      </c>
      <c r="D55" s="8" t="n">
        <v>27.4</v>
      </c>
      <c r="E55" s="2" t="n">
        <v>5</v>
      </c>
      <c r="F55" s="2"/>
      <c r="G55" s="9" t="n">
        <f aca="false">D55*E55</f>
        <v>137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 t="n">
        <v>1</v>
      </c>
      <c r="F58" s="2"/>
      <c r="G58" s="9" t="n">
        <f aca="false">D58*E58</f>
        <v>25.62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/>
      <c r="F99" s="2"/>
      <c r="G99" s="9" t="n">
        <f aca="false">D99*E99</f>
        <v>0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368.63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1081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3</v>
      </c>
      <c r="F55" s="2"/>
      <c r="G55" s="9" t="n">
        <f aca="false">D55*E55</f>
        <v>82.2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2</v>
      </c>
      <c r="F99" s="2"/>
      <c r="G99" s="9" t="n">
        <f aca="false">D99*E99</f>
        <v>49.74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 t="n">
        <v>3</v>
      </c>
      <c r="F137" s="2"/>
      <c r="G137" s="9" t="n">
        <f aca="false">D137*E137</f>
        <v>217.5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349.44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1082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 t="n">
        <v>5</v>
      </c>
      <c r="F40" s="2"/>
      <c r="G40" s="9" t="n">
        <f aca="false">D40*E40</f>
        <v>32.4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 t="n">
        <v>5</v>
      </c>
      <c r="F53" s="2"/>
      <c r="G53" s="9" t="n">
        <f aca="false">D53*E53</f>
        <v>98.7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 t="n">
        <v>1</v>
      </c>
      <c r="F90" s="2"/>
      <c r="G90" s="9" t="n">
        <f aca="false">D90*E90</f>
        <v>128.87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5</v>
      </c>
      <c r="F99" s="2"/>
      <c r="G99" s="9" t="n">
        <f aca="false">D99*E99</f>
        <v>124.35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 t="n">
        <v>3</v>
      </c>
      <c r="F136" s="2"/>
      <c r="G136" s="9" t="n">
        <f aca="false">D136*E136</f>
        <v>223.53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607.85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1083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 t="n">
        <v>2</v>
      </c>
      <c r="F53" s="2"/>
      <c r="G53" s="9" t="n">
        <f aca="false">D53*E53</f>
        <v>39.48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3</v>
      </c>
      <c r="F55" s="2"/>
      <c r="G55" s="9" t="n">
        <f aca="false">D55*E55</f>
        <v>82.2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2</v>
      </c>
      <c r="F79" s="2"/>
      <c r="G79" s="9" t="n">
        <f aca="false">D79*E79</f>
        <v>122.8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 t="n">
        <v>5</v>
      </c>
      <c r="F84" s="2"/>
      <c r="G84" s="9" t="n">
        <f aca="false">D84*E84</f>
        <v>33.5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 t="n">
        <v>1</v>
      </c>
      <c r="F97" s="2"/>
      <c r="G97" s="9" t="n">
        <f aca="false">D97*E97</f>
        <v>160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4</v>
      </c>
      <c r="F99" s="2"/>
      <c r="G99" s="9" t="n">
        <f aca="false">D99*E99</f>
        <v>99.48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2</v>
      </c>
      <c r="F102" s="2"/>
      <c r="G102" s="9" t="n">
        <f aca="false">D102*E102</f>
        <v>53.66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591.12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49.35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1084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 t="n">
        <v>6</v>
      </c>
      <c r="F41" s="2"/>
      <c r="G41" s="9" t="n">
        <f aca="false">D41*E41</f>
        <v>22.8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5</v>
      </c>
      <c r="F55" s="2"/>
      <c r="G55" s="9" t="n">
        <f aca="false">D55*E55</f>
        <v>137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1</v>
      </c>
      <c r="F79" s="2"/>
      <c r="G79" s="9" t="n">
        <f aca="false">D79*E79</f>
        <v>61.4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 t="n">
        <v>1</v>
      </c>
      <c r="F97" s="2"/>
      <c r="G97" s="9" t="n">
        <f aca="false">D97*E97</f>
        <v>160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/>
      <c r="F99" s="2"/>
      <c r="G99" s="9" t="n">
        <f aca="false">D99*E99</f>
        <v>0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381.2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1085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 t="n">
        <v>1</v>
      </c>
      <c r="F19" s="2"/>
      <c r="G19" s="9" t="n">
        <f aca="false">D19*E19</f>
        <v>42.31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 t="n">
        <v>4</v>
      </c>
      <c r="F25" s="2"/>
      <c r="G25" s="9" t="n">
        <f aca="false">D25*E25</f>
        <v>96.56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 t="n">
        <v>1</v>
      </c>
      <c r="F31" s="2"/>
      <c r="G31" s="9" t="n">
        <f aca="false">D31*E31</f>
        <v>10.55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 t="n">
        <v>5</v>
      </c>
      <c r="F40" s="2"/>
      <c r="G40" s="9" t="n">
        <f aca="false">D40*E40</f>
        <v>32.4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1086</v>
      </c>
      <c r="C53" s="10" t="s">
        <v>144</v>
      </c>
      <c r="D53" s="8" t="n">
        <v>19.74</v>
      </c>
      <c r="E53" s="2" t="n">
        <v>5</v>
      </c>
      <c r="F53" s="2"/>
      <c r="G53" s="9" t="n">
        <f aca="false">D53*E53</f>
        <v>98.7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/>
      <c r="F99" s="2"/>
      <c r="G99" s="9" t="n">
        <f aca="false">D99*E99</f>
        <v>0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2</v>
      </c>
      <c r="F102" s="2"/>
      <c r="G102" s="9" t="n">
        <f aca="false">D102*E102</f>
        <v>53.66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 t="n">
        <v>2</v>
      </c>
      <c r="F126" s="2"/>
      <c r="G126" s="9" t="n">
        <f aca="false">D126*E126</f>
        <v>325.4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 t="n">
        <v>1</v>
      </c>
      <c r="F137" s="2"/>
      <c r="G137" s="9" t="n">
        <f aca="false">D137*E137</f>
        <v>72.5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732.08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1087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5</v>
      </c>
      <c r="F55" s="2"/>
      <c r="G55" s="9" t="n">
        <f aca="false">D55*E55</f>
        <v>137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1</v>
      </c>
      <c r="F79" s="2"/>
      <c r="G79" s="9" t="n">
        <f aca="false">D79*E79</f>
        <v>61.4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 t="n">
        <v>1</v>
      </c>
      <c r="F80" s="2"/>
      <c r="G80" s="9" t="n">
        <f aca="false">D80*E80</f>
        <v>24.45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 t="n">
        <v>5</v>
      </c>
      <c r="F84" s="2"/>
      <c r="G84" s="9" t="n">
        <f aca="false">D84*E84</f>
        <v>33.5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 t="n">
        <v>1</v>
      </c>
      <c r="F90" s="2"/>
      <c r="G90" s="9" t="n">
        <f aca="false">D90*E90</f>
        <v>128.87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4</v>
      </c>
      <c r="F99" s="2"/>
      <c r="G99" s="9" t="n">
        <f aca="false">D99*E99</f>
        <v>99.48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3</v>
      </c>
      <c r="F102" s="2"/>
      <c r="G102" s="9" t="n">
        <f aca="false">D102*E102</f>
        <v>80.49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 t="n">
        <v>2</v>
      </c>
      <c r="F137" s="2"/>
      <c r="G137" s="9" t="n">
        <f aca="false">D137*E137</f>
        <v>145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710.19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1088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 t="n">
        <v>5</v>
      </c>
      <c r="F40" s="2"/>
      <c r="G40" s="9" t="n">
        <f aca="false">D40*E40</f>
        <v>32.4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5</v>
      </c>
      <c r="F55" s="2"/>
      <c r="G55" s="9" t="n">
        <f aca="false">D55*E55</f>
        <v>137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 t="n">
        <v>1</v>
      </c>
      <c r="F80" s="2"/>
      <c r="G80" s="9" t="n">
        <f aca="false">D80*E80</f>
        <v>24.45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5</v>
      </c>
      <c r="F99" s="2"/>
      <c r="G99" s="9" t="n">
        <f aca="false">D99*E99</f>
        <v>124.35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2</v>
      </c>
      <c r="F102" s="2"/>
      <c r="G102" s="9" t="n">
        <f aca="false">D102*E102</f>
        <v>53.66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 t="n">
        <v>3</v>
      </c>
      <c r="F137" s="2"/>
      <c r="G137" s="9" t="n">
        <f aca="false">D137*E137</f>
        <v>217.5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589.36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18" zoomScaleNormal="118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1089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 t="n">
        <v>2</v>
      </c>
      <c r="F27" s="2"/>
      <c r="G27" s="9" t="n">
        <f aca="false">D27*E27</f>
        <v>79.2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 t="n">
        <v>6</v>
      </c>
      <c r="F41" s="2"/>
      <c r="G41" s="9" t="n">
        <f aca="false">D41*E41</f>
        <v>22.8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1035</v>
      </c>
      <c r="C55" s="10" t="s">
        <v>148</v>
      </c>
      <c r="D55" s="8" t="n">
        <v>27.4</v>
      </c>
      <c r="E55" s="2" t="n">
        <v>6</v>
      </c>
      <c r="F55" s="2"/>
      <c r="G55" s="9" t="n">
        <f aca="false">D55*E55</f>
        <v>164.4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/>
      <c r="F99" s="2"/>
      <c r="G99" s="9" t="n">
        <f aca="false">D99*E99</f>
        <v>0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266.4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1026</v>
      </c>
      <c r="F1" s="4" t="s">
        <v>1027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/>
      <c r="F99" s="2"/>
      <c r="G99" s="9" t="n">
        <f aca="false">D99*E99</f>
        <v>0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 t="n">
        <v>1</v>
      </c>
      <c r="F439" s="2"/>
      <c r="G439" s="9" t="n">
        <f aca="false">D439*E439</f>
        <v>20.7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20.7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1090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/>
      <c r="F99" s="2"/>
      <c r="G99" s="9" t="n">
        <f aca="false">D99*E99</f>
        <v>0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0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1091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 t="n">
        <v>3</v>
      </c>
      <c r="F40" s="2"/>
      <c r="G40" s="9" t="n">
        <f aca="false">D40*E40</f>
        <v>19.44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5</v>
      </c>
      <c r="F55" s="2"/>
      <c r="G55" s="9" t="n">
        <f aca="false">D55*E55</f>
        <v>137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3</v>
      </c>
      <c r="F79" s="2"/>
      <c r="G79" s="9" t="n">
        <f aca="false">D79*E79</f>
        <v>184.2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 t="n">
        <v>1</v>
      </c>
      <c r="F80" s="2"/>
      <c r="G80" s="9" t="n">
        <f aca="false">D80*E80</f>
        <v>24.45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25.3" hidden="false" customHeight="false" outlineLevel="0" collapsed="false">
      <c r="A99" s="5" t="s">
        <v>253</v>
      </c>
      <c r="B99" s="6" t="s">
        <v>1092</v>
      </c>
      <c r="C99" s="10" t="s">
        <v>255</v>
      </c>
      <c r="D99" s="8" t="n">
        <v>24.87</v>
      </c>
      <c r="E99" s="2" t="n">
        <v>5</v>
      </c>
      <c r="F99" s="2"/>
      <c r="G99" s="9" t="n">
        <f aca="false">D99*E99</f>
        <v>124.35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25.3" hidden="false" customHeight="false" outlineLevel="0" collapsed="false">
      <c r="A102" s="5"/>
      <c r="B102" s="6" t="s">
        <v>1093</v>
      </c>
      <c r="C102" s="10" t="s">
        <v>261</v>
      </c>
      <c r="D102" s="8" t="n">
        <v>26.83</v>
      </c>
      <c r="E102" s="2" t="n">
        <v>2</v>
      </c>
      <c r="F102" s="2"/>
      <c r="G102" s="9" t="n">
        <f aca="false">D102*E102</f>
        <v>53.66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543.1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49.35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1094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2</v>
      </c>
      <c r="F79" s="2"/>
      <c r="G79" s="9" t="n">
        <f aca="false">D79*E79</f>
        <v>122.8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 t="n">
        <v>5</v>
      </c>
      <c r="F84" s="2"/>
      <c r="G84" s="9" t="n">
        <f aca="false">D84*E84</f>
        <v>33.5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/>
      <c r="F99" s="2"/>
      <c r="G99" s="9" t="n">
        <f aca="false">D99*E99</f>
        <v>0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2</v>
      </c>
      <c r="F102" s="2"/>
      <c r="G102" s="9" t="n">
        <f aca="false">D102*E102</f>
        <v>53.66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209.96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1095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 t="n">
        <v>5</v>
      </c>
      <c r="F53" s="2"/>
      <c r="G53" s="9" t="n">
        <f aca="false">D53*E53</f>
        <v>98.7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 t="n">
        <v>1</v>
      </c>
      <c r="F80" s="2"/>
      <c r="G80" s="9" t="n">
        <f aca="false">D80*E80</f>
        <v>24.45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4</v>
      </c>
      <c r="F99" s="2"/>
      <c r="G99" s="9" t="n">
        <f aca="false">D99*E99</f>
        <v>99.48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2</v>
      </c>
      <c r="F102" s="2"/>
      <c r="G102" s="9" t="n">
        <f aca="false">D102*E102</f>
        <v>53.66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 t="n">
        <v>2</v>
      </c>
      <c r="F137" s="2"/>
      <c r="G137" s="9" t="n">
        <f aca="false">D137*E137</f>
        <v>145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421.29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1096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 t="n">
        <v>5</v>
      </c>
      <c r="F40" s="2"/>
      <c r="G40" s="9" t="n">
        <f aca="false">D40*E40</f>
        <v>32.4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5</v>
      </c>
      <c r="F55" s="2"/>
      <c r="G55" s="9" t="n">
        <f aca="false">D55*E55</f>
        <v>137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2</v>
      </c>
      <c r="F79" s="2"/>
      <c r="G79" s="9" t="n">
        <f aca="false">D79*E79</f>
        <v>122.8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 t="n">
        <v>1</v>
      </c>
      <c r="F80" s="2"/>
      <c r="G80" s="9" t="n">
        <f aca="false">D80*E80</f>
        <v>24.45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3</v>
      </c>
      <c r="F99" s="2"/>
      <c r="G99" s="9" t="n">
        <f aca="false">D99*E99</f>
        <v>74.61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4</v>
      </c>
      <c r="F102" s="2"/>
      <c r="G102" s="9" t="n">
        <f aca="false">D102*E102</f>
        <v>107.32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498.58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1097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 t="n">
        <v>1</v>
      </c>
      <c r="F13" s="2"/>
      <c r="G13" s="9" t="n">
        <f aca="false">D13*E13</f>
        <v>89.81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 t="n">
        <v>2</v>
      </c>
      <c r="F19" s="2"/>
      <c r="G19" s="9" t="n">
        <f aca="false">D19*E19</f>
        <v>84.62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 t="n">
        <v>4</v>
      </c>
      <c r="F40" s="2"/>
      <c r="G40" s="9" t="n">
        <f aca="false">D40*E40</f>
        <v>25.92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 t="n">
        <v>1</v>
      </c>
      <c r="F60" s="2"/>
      <c r="G60" s="9" t="n">
        <f aca="false">D60*E60</f>
        <v>9.04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/>
      <c r="F99" s="2"/>
      <c r="G99" s="9" t="n">
        <f aca="false">D99*E99</f>
        <v>0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209.39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1098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1023</v>
      </c>
      <c r="C25" s="10" t="s">
        <v>73</v>
      </c>
      <c r="D25" s="8" t="n">
        <v>24.14</v>
      </c>
      <c r="E25" s="2" t="n">
        <v>1</v>
      </c>
      <c r="F25" s="2"/>
      <c r="G25" s="9" t="n">
        <f aca="false">D25*E25</f>
        <v>24.14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 t="n">
        <v>2</v>
      </c>
      <c r="F53" s="2"/>
      <c r="G53" s="9" t="n">
        <f aca="false">D53*E53</f>
        <v>39.48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4</v>
      </c>
      <c r="F55" s="2"/>
      <c r="G55" s="9" t="n">
        <f aca="false">D55*E55</f>
        <v>109.6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2</v>
      </c>
      <c r="F79" s="2"/>
      <c r="G79" s="9" t="n">
        <f aca="false">D79*E79</f>
        <v>122.8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 t="n">
        <v>5</v>
      </c>
      <c r="F84" s="2"/>
      <c r="G84" s="9" t="n">
        <f aca="false">D84*E84</f>
        <v>33.5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5</v>
      </c>
      <c r="F99" s="2"/>
      <c r="G99" s="9" t="n">
        <f aca="false">D99*E99</f>
        <v>124.35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2</v>
      </c>
      <c r="F102" s="2"/>
      <c r="G102" s="9" t="n">
        <f aca="false">D102*E102</f>
        <v>53.66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507.53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1099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 t="n">
        <v>1</v>
      </c>
      <c r="F63" s="2"/>
      <c r="G63" s="9" t="n">
        <f aca="false">D63*E63</f>
        <v>182.38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 t="n">
        <v>1</v>
      </c>
      <c r="F80" s="2"/>
      <c r="G80" s="9" t="n">
        <f aca="false">D80*E80</f>
        <v>24.45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2</v>
      </c>
      <c r="F99" s="2"/>
      <c r="G99" s="9" t="n">
        <f aca="false">D99*E99</f>
        <v>49.74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256.57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1100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 t="n">
        <v>2</v>
      </c>
      <c r="F29" s="2"/>
      <c r="G29" s="9" t="n">
        <f aca="false">D29*E29</f>
        <v>77.82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4</v>
      </c>
      <c r="F99" s="2"/>
      <c r="G99" s="9" t="n">
        <f aca="false">D99*E99</f>
        <v>99.48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177.3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1101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 t="n">
        <v>5</v>
      </c>
      <c r="F41" s="2"/>
      <c r="G41" s="9" t="n">
        <f aca="false">D41*E41</f>
        <v>19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 t="n">
        <v>5</v>
      </c>
      <c r="F44" s="2"/>
      <c r="G44" s="9" t="n">
        <f aca="false">D44*E44</f>
        <v>15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5</v>
      </c>
      <c r="F55" s="2"/>
      <c r="G55" s="9" t="n">
        <f aca="false">D55*E55</f>
        <v>137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2</v>
      </c>
      <c r="F79" s="2"/>
      <c r="G79" s="9" t="n">
        <f aca="false">D79*E79</f>
        <v>122.8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5</v>
      </c>
      <c r="F99" s="2"/>
      <c r="G99" s="9" t="n">
        <f aca="false">D99*E99</f>
        <v>124.35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418.15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1028</v>
      </c>
      <c r="F1" s="4" t="s">
        <v>1029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 t="n">
        <v>1</v>
      </c>
      <c r="F20" s="2"/>
      <c r="G20" s="9" t="n">
        <f aca="false">D20*E20</f>
        <v>37.95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 t="n">
        <v>5</v>
      </c>
      <c r="F40" s="2"/>
      <c r="G40" s="9" t="n">
        <f aca="false">D40*E40</f>
        <v>32.4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 t="n">
        <v>1</v>
      </c>
      <c r="F49" s="2"/>
      <c r="G49" s="9" t="n">
        <f aca="false">D49*E49</f>
        <v>103.25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5</v>
      </c>
      <c r="F55" s="2"/>
      <c r="G55" s="9" t="n">
        <f aca="false">D55*E55</f>
        <v>137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1</v>
      </c>
      <c r="F79" s="2"/>
      <c r="G79" s="9" t="n">
        <f aca="false">D79*E79</f>
        <v>61.4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3</v>
      </c>
      <c r="F99" s="2"/>
      <c r="G99" s="9" t="n">
        <f aca="false">D99*E99</f>
        <v>74.61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2</v>
      </c>
      <c r="F102" s="2"/>
      <c r="G102" s="9" t="n">
        <f aca="false">D102*E102</f>
        <v>53.66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500.27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1102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 t="n">
        <v>1</v>
      </c>
      <c r="F35" s="2"/>
      <c r="G35" s="9" t="n">
        <f aca="false">D35*E35</f>
        <v>6.6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5</v>
      </c>
      <c r="F55" s="2"/>
      <c r="G55" s="9" t="n">
        <f aca="false">D55*E55</f>
        <v>137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2</v>
      </c>
      <c r="F79" s="2"/>
      <c r="G79" s="9" t="n">
        <f aca="false">D79*E79</f>
        <v>122.8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1103</v>
      </c>
      <c r="C97" s="10" t="s">
        <v>250</v>
      </c>
      <c r="D97" s="8" t="n">
        <v>160</v>
      </c>
      <c r="E97" s="2" t="n">
        <v>1</v>
      </c>
      <c r="F97" s="2"/>
      <c r="G97" s="9" t="n">
        <f aca="false">D97*E97</f>
        <v>160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/>
      <c r="F99" s="2"/>
      <c r="G99" s="9" t="n">
        <f aca="false">D99*E99</f>
        <v>0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 t="n">
        <v>1</v>
      </c>
      <c r="F131" s="2"/>
      <c r="G131" s="9" t="n">
        <f aca="false">D131*E131</f>
        <v>244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 t="n">
        <v>1</v>
      </c>
      <c r="F139" s="2"/>
      <c r="G139" s="9" t="n">
        <f aca="false">D139*E139</f>
        <v>54.5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724.9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1104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 t="n">
        <v>5</v>
      </c>
      <c r="F42" s="2"/>
      <c r="G42" s="9" t="n">
        <f aca="false">D42*E42</f>
        <v>32.4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 t="n">
        <v>1</v>
      </c>
      <c r="F50" s="2"/>
      <c r="G50" s="9" t="n">
        <f aca="false">D50*E50</f>
        <v>140.7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 t="n">
        <v>5</v>
      </c>
      <c r="F55" s="2"/>
      <c r="G55" s="9" t="n">
        <f aca="false">D55*E55</f>
        <v>137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 t="n">
        <v>1</v>
      </c>
      <c r="F63" s="2"/>
      <c r="G63" s="9" t="n">
        <f aca="false">D63*E63</f>
        <v>182.38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2</v>
      </c>
      <c r="F79" s="2"/>
      <c r="G79" s="9" t="n">
        <f aca="false">D79*E79</f>
        <v>122.8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 t="n">
        <v>1</v>
      </c>
      <c r="F80" s="2"/>
      <c r="G80" s="9" t="n">
        <f aca="false">D80*E80</f>
        <v>24.45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4</v>
      </c>
      <c r="F99" s="2"/>
      <c r="G99" s="9" t="n">
        <f aca="false">D99*E99</f>
        <v>99.48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2</v>
      </c>
      <c r="F102" s="2"/>
      <c r="G102" s="9" t="n">
        <f aca="false">D102*E102</f>
        <v>53.66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792.87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389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1105</v>
      </c>
      <c r="F1" s="4" t="s">
        <v>1039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 t="n">
        <v>2</v>
      </c>
      <c r="F19" s="2"/>
      <c r="G19" s="9" t="n">
        <f aca="false">D19*E19</f>
        <v>84.62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 t="n">
        <v>2</v>
      </c>
      <c r="F25" s="2"/>
      <c r="G25" s="9" t="n">
        <f aca="false">D25*E25</f>
        <v>48.28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 t="n">
        <v>2</v>
      </c>
      <c r="F29" s="2"/>
      <c r="G29" s="9" t="n">
        <f aca="false">D29*E29</f>
        <v>77.82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 t="n">
        <v>3</v>
      </c>
      <c r="F40" s="2"/>
      <c r="G40" s="9" t="n">
        <f aca="false">D40*E40</f>
        <v>19.44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 t="n">
        <v>5</v>
      </c>
      <c r="F53" s="2"/>
      <c r="G53" s="9" t="n">
        <f aca="false">D53*E53</f>
        <v>98.7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 t="n">
        <v>1</v>
      </c>
      <c r="F63" s="2"/>
      <c r="G63" s="9" t="n">
        <f aca="false">D63*E63</f>
        <v>182.38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1</v>
      </c>
      <c r="F79" s="2"/>
      <c r="G79" s="9" t="n">
        <f aca="false">D79*E79</f>
        <v>61.4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 t="n">
        <v>3</v>
      </c>
      <c r="F84" s="2"/>
      <c r="G84" s="9" t="n">
        <f aca="false">D84*E84</f>
        <v>20.1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 t="n">
        <v>1</v>
      </c>
      <c r="F90" s="2"/>
      <c r="G90" s="9" t="n">
        <f aca="false">D90*E90</f>
        <v>128.87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4</v>
      </c>
      <c r="F99" s="2"/>
      <c r="G99" s="9" t="n">
        <f aca="false">D99*E99</f>
        <v>99.48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2</v>
      </c>
      <c r="F102" s="2"/>
      <c r="G102" s="9" t="n">
        <f aca="false">D102*E102</f>
        <v>53.66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874.75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148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0" ySplit="6" topLeftCell="A7" activePane="bottomLeft" state="frozen"/>
      <selection pane="topLeft" activeCell="A1" activeCellId="0" sqref="A1"/>
      <selection pane="bottomLeft" activeCell="C7" activeCellId="0" sqref="C7"/>
    </sheetView>
  </sheetViews>
  <sheetFormatPr defaultColWidth="9.1484375" defaultRowHeight="15.75" customHeight="true" zeroHeight="false" outlineLevelRow="0" outlineLevelCol="0"/>
  <cols>
    <col collapsed="false" customWidth="false" hidden="false" outlineLevel="0" max="1" min="1" style="1" width="9.14"/>
    <col collapsed="false" customWidth="true" hidden="false" outlineLevel="0" max="2" min="2" style="1" width="27.42"/>
    <col collapsed="false" customWidth="true" hidden="false" outlineLevel="0" max="3" min="3" style="1" width="101.42"/>
    <col collapsed="false" customWidth="true" hidden="false" outlineLevel="0" max="4" min="4" style="1" width="14.57"/>
    <col collapsed="false" customWidth="true" hidden="false" outlineLevel="0" max="5" min="5" style="2" width="15.71"/>
    <col collapsed="false" customWidth="true" hidden="false" outlineLevel="0" max="6" min="6" style="1" width="11.85"/>
    <col collapsed="false" customWidth="true" hidden="false" outlineLevel="0" max="7" min="7" style="1" width="15.85"/>
    <col collapsed="false" customWidth="true" hidden="false" outlineLevel="0" max="8" min="8" style="1" width="15"/>
    <col collapsed="false" customWidth="false" hidden="false" outlineLevel="0" max="16384" min="9" style="1" width="9.14"/>
  </cols>
  <sheetData>
    <row r="1" customFormat="false" ht="69.75" hidden="false" customHeight="true" outlineLevel="0" collapsed="false">
      <c r="A1" s="20" t="s">
        <v>1106</v>
      </c>
      <c r="B1" s="20"/>
      <c r="C1" s="20"/>
      <c r="D1" s="20"/>
      <c r="E1" s="20"/>
      <c r="F1" s="20"/>
      <c r="G1" s="20"/>
      <c r="H1" s="20"/>
    </row>
    <row r="2" customFormat="false" ht="15" hidden="false" customHeight="true" outlineLevel="0" collapsed="false">
      <c r="B2" s="21"/>
      <c r="C2" s="21"/>
      <c r="D2" s="21"/>
      <c r="E2" s="21"/>
      <c r="F2" s="21"/>
      <c r="G2" s="21"/>
      <c r="H2" s="21"/>
    </row>
    <row r="3" customFormat="false" ht="49.5" hidden="false" customHeight="true" outlineLevel="0" collapsed="false">
      <c r="A3" s="22" t="s">
        <v>1107</v>
      </c>
      <c r="B3" s="22"/>
      <c r="C3" s="22"/>
      <c r="D3" s="22"/>
      <c r="E3" s="22"/>
      <c r="F3" s="22"/>
      <c r="G3" s="22"/>
      <c r="H3" s="22"/>
    </row>
    <row r="4" customFormat="false" ht="49.5" hidden="false" customHeight="true" outlineLevel="0" collapsed="false">
      <c r="B4" s="21"/>
      <c r="C4" s="23" t="s">
        <v>1108</v>
      </c>
      <c r="D4" s="24" t="n">
        <v>441934.7</v>
      </c>
      <c r="E4" s="21"/>
      <c r="F4" s="21"/>
      <c r="G4" s="21"/>
      <c r="H4" s="21"/>
    </row>
    <row r="5" customFormat="false" ht="49.5" hidden="false" customHeight="true" outlineLevel="0" collapsed="false">
      <c r="B5" s="21"/>
      <c r="C5" s="23" t="s">
        <v>1109</v>
      </c>
      <c r="D5" s="25" t="n">
        <v>539160.33</v>
      </c>
      <c r="E5" s="21"/>
      <c r="F5" s="21"/>
      <c r="G5" s="21"/>
      <c r="H5" s="21" t="s">
        <v>1110</v>
      </c>
    </row>
    <row r="6" customFormat="false" ht="37.3" hidden="false" customHeight="false" outlineLevel="0" collapsed="false">
      <c r="A6" s="26" t="s">
        <v>1111</v>
      </c>
      <c r="B6" s="26"/>
      <c r="C6" s="27" t="s">
        <v>1112</v>
      </c>
      <c r="D6" s="4" t="s">
        <v>1113</v>
      </c>
      <c r="E6" s="4" t="s">
        <v>3</v>
      </c>
      <c r="F6" s="4" t="s">
        <v>1114</v>
      </c>
      <c r="G6" s="4" t="s">
        <v>1115</v>
      </c>
      <c r="H6" s="4" t="s">
        <v>1116</v>
      </c>
    </row>
    <row r="7" customFormat="false" ht="15.75" hidden="false" customHeight="false" outlineLevel="0" collapsed="false">
      <c r="A7" s="28" t="s">
        <v>1117</v>
      </c>
      <c r="B7" s="29" t="s">
        <v>9</v>
      </c>
      <c r="C7" s="6" t="s">
        <v>10</v>
      </c>
      <c r="D7" s="30" t="n">
        <v>164</v>
      </c>
      <c r="E7" s="8" t="n">
        <v>55.38</v>
      </c>
      <c r="F7" s="31" t="n">
        <f aca="false">E7+E7*22%</f>
        <v>67.5636</v>
      </c>
      <c r="G7" s="9" t="n">
        <f aca="false">E7*D7</f>
        <v>9082.32</v>
      </c>
      <c r="H7" s="9" t="n">
        <f aca="false">G7+(G7*22%)</f>
        <v>11080.4304</v>
      </c>
    </row>
    <row r="8" customFormat="false" ht="15.75" hidden="false" customHeight="false" outlineLevel="0" collapsed="false">
      <c r="A8" s="28" t="s">
        <v>1117</v>
      </c>
      <c r="B8" s="29" t="s">
        <v>12</v>
      </c>
      <c r="C8" s="6" t="s">
        <v>13</v>
      </c>
      <c r="D8" s="30" t="n">
        <v>72</v>
      </c>
      <c r="E8" s="8" t="n">
        <v>56.67</v>
      </c>
      <c r="F8" s="31" t="n">
        <f aca="false">E8+E8*22%</f>
        <v>69.1374</v>
      </c>
      <c r="G8" s="9" t="n">
        <f aca="false">E8*D8</f>
        <v>4080.24</v>
      </c>
      <c r="H8" s="9" t="n">
        <f aca="false">G8+(G8*22%)</f>
        <v>4977.8928</v>
      </c>
    </row>
    <row r="9" customFormat="false" ht="15.75" hidden="false" customHeight="false" outlineLevel="0" collapsed="false">
      <c r="A9" s="28" t="s">
        <v>1117</v>
      </c>
      <c r="B9" s="29" t="s">
        <v>15</v>
      </c>
      <c r="C9" s="6" t="s">
        <v>16</v>
      </c>
      <c r="D9" s="30" t="n">
        <v>12</v>
      </c>
      <c r="E9" s="8" t="n">
        <v>82.51</v>
      </c>
      <c r="F9" s="31" t="n">
        <f aca="false">E9+E9*22%</f>
        <v>100.6622</v>
      </c>
      <c r="G9" s="9" t="n">
        <f aca="false">E9*D9</f>
        <v>990.12</v>
      </c>
      <c r="H9" s="9" t="n">
        <f aca="false">G9+(G9*22%)</f>
        <v>1207.9464</v>
      </c>
    </row>
    <row r="10" customFormat="false" ht="15.75" hidden="false" customHeight="false" outlineLevel="0" collapsed="false">
      <c r="A10" s="28" t="s">
        <v>1117</v>
      </c>
      <c r="B10" s="29" t="s">
        <v>15</v>
      </c>
      <c r="C10" s="6" t="s">
        <v>18</v>
      </c>
      <c r="D10" s="30" t="n">
        <v>44</v>
      </c>
      <c r="E10" s="8" t="n">
        <v>78.93</v>
      </c>
      <c r="F10" s="31" t="n">
        <f aca="false">E10+E10*22%</f>
        <v>96.2946</v>
      </c>
      <c r="G10" s="9" t="n">
        <f aca="false">E10*D10</f>
        <v>3472.92</v>
      </c>
      <c r="H10" s="9" t="n">
        <f aca="false">G10+(G10*22%)</f>
        <v>4236.9624</v>
      </c>
    </row>
    <row r="11" customFormat="false" ht="15.75" hidden="false" customHeight="false" outlineLevel="0" collapsed="false">
      <c r="A11" s="28" t="s">
        <v>1117</v>
      </c>
      <c r="B11" s="29" t="s">
        <v>1118</v>
      </c>
      <c r="C11" s="6" t="s">
        <v>20</v>
      </c>
      <c r="D11" s="30" t="n">
        <v>117</v>
      </c>
      <c r="E11" s="8" t="n">
        <v>12</v>
      </c>
      <c r="F11" s="31" t="n">
        <f aca="false">E11+E11*22%</f>
        <v>14.64</v>
      </c>
      <c r="G11" s="9" t="n">
        <f aca="false">E11*D11</f>
        <v>1404</v>
      </c>
      <c r="H11" s="9" t="n">
        <f aca="false">G11+(G11*22%)</f>
        <v>1712.88</v>
      </c>
    </row>
    <row r="12" customFormat="false" ht="15.75" hidden="false" customHeight="false" outlineLevel="0" collapsed="false">
      <c r="A12" s="28" t="s">
        <v>1117</v>
      </c>
      <c r="B12" s="29" t="s">
        <v>24</v>
      </c>
      <c r="C12" s="6" t="s">
        <v>25</v>
      </c>
      <c r="D12" s="30" t="n">
        <v>50</v>
      </c>
      <c r="E12" s="8" t="n">
        <v>103.49</v>
      </c>
      <c r="F12" s="31" t="n">
        <f aca="false">E12+E12*22%</f>
        <v>126.2578</v>
      </c>
      <c r="G12" s="9" t="n">
        <f aca="false">E12*D12</f>
        <v>5174.5</v>
      </c>
      <c r="H12" s="9" t="n">
        <f aca="false">G12+(G12*22%)</f>
        <v>6312.89</v>
      </c>
    </row>
    <row r="13" customFormat="false" ht="15.75" hidden="false" customHeight="false" outlineLevel="0" collapsed="false">
      <c r="A13" s="28" t="s">
        <v>1117</v>
      </c>
      <c r="B13" s="29" t="s">
        <v>27</v>
      </c>
      <c r="C13" s="6" t="s">
        <v>28</v>
      </c>
      <c r="D13" s="30" t="n">
        <v>20</v>
      </c>
      <c r="E13" s="8" t="n">
        <v>100.44</v>
      </c>
      <c r="F13" s="31" t="n">
        <f aca="false">E13+E13*22%</f>
        <v>122.5368</v>
      </c>
      <c r="G13" s="9" t="n">
        <f aca="false">E13*D13</f>
        <v>2008.8</v>
      </c>
      <c r="H13" s="9" t="n">
        <f aca="false">G13+(G13*22%)</f>
        <v>2450.736</v>
      </c>
    </row>
    <row r="14" customFormat="false" ht="15.75" hidden="false" customHeight="false" outlineLevel="0" collapsed="false">
      <c r="A14" s="28" t="s">
        <v>1117</v>
      </c>
      <c r="B14" s="29" t="s">
        <v>30</v>
      </c>
      <c r="C14" s="6" t="s">
        <v>31</v>
      </c>
      <c r="D14" s="30" t="n">
        <v>22</v>
      </c>
      <c r="E14" s="8" t="n">
        <v>127.45</v>
      </c>
      <c r="F14" s="31" t="n">
        <f aca="false">E14+E14*22%</f>
        <v>155.489</v>
      </c>
      <c r="G14" s="9" t="n">
        <f aca="false">E14*D14</f>
        <v>2803.9</v>
      </c>
      <c r="H14" s="9" t="n">
        <f aca="false">G14+(G14*22%)</f>
        <v>3420.758</v>
      </c>
    </row>
    <row r="15" customFormat="false" ht="15.75" hidden="false" customHeight="false" outlineLevel="0" collapsed="false">
      <c r="A15" s="28" t="s">
        <v>1117</v>
      </c>
      <c r="B15" s="29" t="s">
        <v>33</v>
      </c>
      <c r="C15" s="6" t="s">
        <v>34</v>
      </c>
      <c r="D15" s="30" t="n">
        <v>6</v>
      </c>
      <c r="E15" s="8" t="n">
        <v>183.79</v>
      </c>
      <c r="F15" s="31" t="n">
        <f aca="false">E15+E15*22%</f>
        <v>224.2238</v>
      </c>
      <c r="G15" s="9" t="n">
        <f aca="false">E15*D15</f>
        <v>1102.74</v>
      </c>
      <c r="H15" s="9" t="n">
        <f aca="false">G15+(G15*22%)</f>
        <v>1345.3428</v>
      </c>
    </row>
    <row r="16" customFormat="false" ht="15.75" hidden="false" customHeight="false" outlineLevel="0" collapsed="false">
      <c r="A16" s="28" t="s">
        <v>1117</v>
      </c>
      <c r="B16" s="29" t="s">
        <v>36</v>
      </c>
      <c r="C16" s="6" t="s">
        <v>37</v>
      </c>
      <c r="D16" s="30" t="n">
        <v>50</v>
      </c>
      <c r="E16" s="8" t="n">
        <v>89.81</v>
      </c>
      <c r="F16" s="31" t="n">
        <f aca="false">E16+E16*22%</f>
        <v>109.5682</v>
      </c>
      <c r="G16" s="9" t="n">
        <f aca="false">E16*D16</f>
        <v>4490.5</v>
      </c>
      <c r="H16" s="9" t="n">
        <f aca="false">G16+(G16*22%)</f>
        <v>5478.41</v>
      </c>
    </row>
    <row r="17" customFormat="false" ht="15.75" hidden="false" customHeight="false" outlineLevel="0" collapsed="false">
      <c r="A17" s="28" t="s">
        <v>1117</v>
      </c>
      <c r="B17" s="29" t="s">
        <v>39</v>
      </c>
      <c r="C17" s="6" t="s">
        <v>40</v>
      </c>
      <c r="D17" s="30" t="n">
        <v>20</v>
      </c>
      <c r="E17" s="8" t="n">
        <v>87.18</v>
      </c>
      <c r="F17" s="31" t="n">
        <f aca="false">E17+E17*22%</f>
        <v>106.3596</v>
      </c>
      <c r="G17" s="9" t="n">
        <f aca="false">E17*D17</f>
        <v>1743.6</v>
      </c>
      <c r="H17" s="9" t="n">
        <f aca="false">G17+(G17*22%)</f>
        <v>2127.192</v>
      </c>
    </row>
    <row r="18" customFormat="false" ht="18.75" hidden="false" customHeight="true" outlineLevel="0" collapsed="false">
      <c r="A18" s="28" t="s">
        <v>1117</v>
      </c>
      <c r="B18" s="29" t="s">
        <v>42</v>
      </c>
      <c r="C18" s="6" t="s">
        <v>43</v>
      </c>
      <c r="D18" s="30" t="n">
        <v>22</v>
      </c>
      <c r="E18" s="8" t="n">
        <v>113.77</v>
      </c>
      <c r="F18" s="31" t="n">
        <f aca="false">E18+E18*22%</f>
        <v>138.7994</v>
      </c>
      <c r="G18" s="9" t="n">
        <f aca="false">E18*D18</f>
        <v>2502.94</v>
      </c>
      <c r="H18" s="9" t="n">
        <f aca="false">G18+(G18*22%)</f>
        <v>3053.5868</v>
      </c>
    </row>
    <row r="19" customFormat="false" ht="15.75" hidden="false" customHeight="false" outlineLevel="0" collapsed="false">
      <c r="A19" s="28" t="s">
        <v>1117</v>
      </c>
      <c r="B19" s="29" t="s">
        <v>45</v>
      </c>
      <c r="C19" s="6" t="s">
        <v>46</v>
      </c>
      <c r="D19" s="30" t="n">
        <v>6</v>
      </c>
      <c r="E19" s="8" t="n">
        <v>155.61</v>
      </c>
      <c r="F19" s="31" t="n">
        <f aca="false">E19+E19*22%</f>
        <v>189.8442</v>
      </c>
      <c r="G19" s="9" t="n">
        <f aca="false">E19*D19</f>
        <v>933.66</v>
      </c>
      <c r="H19" s="9" t="n">
        <f aca="false">G19+(G19*22%)</f>
        <v>1139.0652</v>
      </c>
    </row>
    <row r="20" customFormat="false" ht="15.75" hidden="false" customHeight="false" outlineLevel="0" collapsed="false">
      <c r="A20" s="28" t="s">
        <v>1117</v>
      </c>
      <c r="B20" s="29" t="s">
        <v>48</v>
      </c>
      <c r="C20" s="6" t="s">
        <v>49</v>
      </c>
      <c r="D20" s="30" t="n">
        <v>80</v>
      </c>
      <c r="E20" s="8" t="n">
        <v>53.09</v>
      </c>
      <c r="F20" s="31" t="n">
        <f aca="false">E20+E20*22%</f>
        <v>64.7698</v>
      </c>
      <c r="G20" s="9" t="n">
        <f aca="false">E20*D20</f>
        <v>4247.2</v>
      </c>
      <c r="H20" s="9" t="n">
        <f aca="false">G20+(G20*22%)</f>
        <v>5181.584</v>
      </c>
    </row>
    <row r="21" customFormat="false" ht="15.75" hidden="false" customHeight="false" outlineLevel="0" collapsed="false">
      <c r="A21" s="28" t="s">
        <v>1117</v>
      </c>
      <c r="B21" s="29" t="s">
        <v>51</v>
      </c>
      <c r="C21" s="6" t="s">
        <v>52</v>
      </c>
      <c r="D21" s="30" t="n">
        <v>40</v>
      </c>
      <c r="E21" s="8" t="n">
        <v>47.9</v>
      </c>
      <c r="F21" s="31" t="n">
        <f aca="false">E21+E21*22%</f>
        <v>58.438</v>
      </c>
      <c r="G21" s="9" t="n">
        <f aca="false">E21*D21</f>
        <v>1916</v>
      </c>
      <c r="H21" s="9" t="n">
        <f aca="false">G21+(G21*22%)</f>
        <v>2337.52</v>
      </c>
    </row>
    <row r="22" customFormat="false" ht="15.75" hidden="false" customHeight="false" outlineLevel="0" collapsed="false">
      <c r="A22" s="28" t="s">
        <v>1117</v>
      </c>
      <c r="B22" s="29" t="s">
        <v>54</v>
      </c>
      <c r="C22" s="6" t="s">
        <v>55</v>
      </c>
      <c r="D22" s="30" t="n">
        <v>80</v>
      </c>
      <c r="E22" s="8" t="n">
        <v>42.31</v>
      </c>
      <c r="F22" s="31" t="n">
        <f aca="false">E22+E22*22%</f>
        <v>51.6182</v>
      </c>
      <c r="G22" s="9" t="n">
        <f aca="false">E22*D22</f>
        <v>3384.8</v>
      </c>
      <c r="H22" s="9" t="n">
        <f aca="false">G22+(G22*22%)</f>
        <v>4129.456</v>
      </c>
    </row>
    <row r="23" customFormat="false" ht="15.75" hidden="false" customHeight="false" outlineLevel="0" collapsed="false">
      <c r="A23" s="28" t="s">
        <v>1117</v>
      </c>
      <c r="B23" s="29" t="s">
        <v>57</v>
      </c>
      <c r="C23" s="6" t="s">
        <v>58</v>
      </c>
      <c r="D23" s="30" t="n">
        <v>40</v>
      </c>
      <c r="E23" s="8" t="n">
        <v>37.95</v>
      </c>
      <c r="F23" s="31" t="n">
        <f aca="false">E23+E23*22%</f>
        <v>46.299</v>
      </c>
      <c r="G23" s="9" t="n">
        <f aca="false">E23*D23</f>
        <v>1518</v>
      </c>
      <c r="H23" s="9" t="n">
        <f aca="false">G23+(G23*22%)</f>
        <v>1851.96</v>
      </c>
    </row>
    <row r="24" customFormat="false" ht="15.75" hidden="false" customHeight="false" outlineLevel="0" collapsed="false">
      <c r="A24" s="28" t="s">
        <v>1117</v>
      </c>
      <c r="B24" s="29" t="s">
        <v>66</v>
      </c>
      <c r="C24" s="6" t="s">
        <v>67</v>
      </c>
      <c r="D24" s="30" t="n">
        <v>150</v>
      </c>
      <c r="E24" s="8" t="n">
        <v>28.47</v>
      </c>
      <c r="F24" s="31" t="n">
        <f aca="false">E24+E24*22%</f>
        <v>34.7334</v>
      </c>
      <c r="G24" s="9" t="n">
        <f aca="false">E24*D24</f>
        <v>4270.5</v>
      </c>
      <c r="H24" s="9" t="n">
        <f aca="false">G24+(G24*22%)</f>
        <v>5210.01</v>
      </c>
    </row>
    <row r="25" customFormat="false" ht="15.75" hidden="false" customHeight="false" outlineLevel="0" collapsed="false">
      <c r="A25" s="28" t="s">
        <v>1117</v>
      </c>
      <c r="B25" s="29" t="s">
        <v>69</v>
      </c>
      <c r="C25" s="6" t="s">
        <v>70</v>
      </c>
      <c r="D25" s="30" t="n">
        <v>50</v>
      </c>
      <c r="E25" s="8" t="n">
        <v>28.47</v>
      </c>
      <c r="F25" s="31" t="n">
        <f aca="false">E25+E25*22%</f>
        <v>34.7334</v>
      </c>
      <c r="G25" s="9" t="n">
        <f aca="false">E25*D25</f>
        <v>1423.5</v>
      </c>
      <c r="H25" s="9" t="n">
        <f aca="false">G25+(G25*22%)</f>
        <v>1736.67</v>
      </c>
    </row>
    <row r="26" customFormat="false" ht="15.75" hidden="false" customHeight="false" outlineLevel="0" collapsed="false">
      <c r="A26" s="28" t="s">
        <v>1117</v>
      </c>
      <c r="B26" s="29" t="s">
        <v>271</v>
      </c>
      <c r="C26" s="6" t="s">
        <v>72</v>
      </c>
      <c r="D26" s="30" t="n">
        <v>150</v>
      </c>
      <c r="E26" s="8" t="n">
        <v>35.2</v>
      </c>
      <c r="F26" s="31" t="n">
        <f aca="false">E26+E26*22%</f>
        <v>42.944</v>
      </c>
      <c r="G26" s="9" t="n">
        <f aca="false">E26*D26</f>
        <v>5280</v>
      </c>
      <c r="H26" s="9" t="n">
        <f aca="false">G26+(G26*22%)</f>
        <v>6441.6</v>
      </c>
    </row>
    <row r="27" customFormat="false" ht="15.75" hidden="false" customHeight="false" outlineLevel="0" collapsed="false">
      <c r="A27" s="28" t="s">
        <v>1117</v>
      </c>
      <c r="B27" s="29" t="s">
        <v>274</v>
      </c>
      <c r="C27" s="6" t="s">
        <v>74</v>
      </c>
      <c r="D27" s="30" t="n">
        <v>50</v>
      </c>
      <c r="E27" s="8" t="n">
        <v>35.2</v>
      </c>
      <c r="F27" s="31" t="n">
        <f aca="false">E27+E27*22%</f>
        <v>42.944</v>
      </c>
      <c r="G27" s="9" t="n">
        <f aca="false">E27*D27</f>
        <v>1760</v>
      </c>
      <c r="H27" s="9" t="n">
        <f aca="false">G27+(G27*22%)</f>
        <v>2147.2</v>
      </c>
    </row>
    <row r="28" customFormat="false" ht="15.75" hidden="false" customHeight="false" outlineLevel="0" collapsed="false">
      <c r="A28" s="28" t="s">
        <v>1117</v>
      </c>
      <c r="B28" s="29" t="s">
        <v>80</v>
      </c>
      <c r="C28" s="6" t="s">
        <v>81</v>
      </c>
      <c r="D28" s="30" t="n">
        <v>88</v>
      </c>
      <c r="E28" s="8" t="n">
        <v>38.91</v>
      </c>
      <c r="F28" s="31" t="n">
        <f aca="false">E28+E28*22%</f>
        <v>47.4702</v>
      </c>
      <c r="G28" s="9" t="n">
        <f aca="false">E28*D28</f>
        <v>3424.08</v>
      </c>
      <c r="H28" s="9" t="n">
        <f aca="false">G28+(G28*22%)</f>
        <v>4177.3776</v>
      </c>
    </row>
    <row r="29" customFormat="false" ht="15.75" hidden="false" customHeight="false" outlineLevel="0" collapsed="false">
      <c r="A29" s="28" t="s">
        <v>1117</v>
      </c>
      <c r="B29" s="29" t="s">
        <v>83</v>
      </c>
      <c r="C29" s="6" t="s">
        <v>84</v>
      </c>
      <c r="D29" s="30" t="n">
        <v>40</v>
      </c>
      <c r="E29" s="8" t="n">
        <v>36.12</v>
      </c>
      <c r="F29" s="31" t="n">
        <f aca="false">E29+E29*22%</f>
        <v>44.0664</v>
      </c>
      <c r="G29" s="9" t="n">
        <f aca="false">E29*D29</f>
        <v>1444.8</v>
      </c>
      <c r="H29" s="9" t="n">
        <f aca="false">G29+(G29*22%)</f>
        <v>1762.656</v>
      </c>
    </row>
    <row r="30" customFormat="false" ht="15.75" hidden="false" customHeight="false" outlineLevel="0" collapsed="false">
      <c r="A30" s="28" t="s">
        <v>1117</v>
      </c>
      <c r="B30" s="29" t="s">
        <v>86</v>
      </c>
      <c r="C30" s="6" t="s">
        <v>87</v>
      </c>
      <c r="D30" s="30" t="n">
        <v>145</v>
      </c>
      <c r="E30" s="8" t="n">
        <v>10.55</v>
      </c>
      <c r="F30" s="31" t="n">
        <f aca="false">E30+E30*22%</f>
        <v>12.871</v>
      </c>
      <c r="G30" s="9" t="n">
        <f aca="false">E30*D30</f>
        <v>1529.75</v>
      </c>
      <c r="H30" s="9" t="n">
        <f aca="false">G30+(G30*22%)</f>
        <v>1866.295</v>
      </c>
    </row>
    <row r="31" customFormat="false" ht="15.75" hidden="false" customHeight="false" outlineLevel="0" collapsed="false">
      <c r="A31" s="28" t="s">
        <v>1117</v>
      </c>
      <c r="B31" s="29" t="s">
        <v>98</v>
      </c>
      <c r="C31" s="6" t="s">
        <v>99</v>
      </c>
      <c r="D31" s="30" t="n">
        <v>150</v>
      </c>
      <c r="E31" s="8" t="n">
        <v>45.97</v>
      </c>
      <c r="F31" s="31" t="n">
        <f aca="false">E31+E31*22%</f>
        <v>56.0834</v>
      </c>
      <c r="G31" s="9" t="n">
        <f aca="false">E31*D31</f>
        <v>6895.5</v>
      </c>
      <c r="H31" s="9" t="n">
        <f aca="false">G31+(G31*22%)</f>
        <v>8412.51</v>
      </c>
    </row>
    <row r="32" customFormat="false" ht="15.75" hidden="false" customHeight="false" outlineLevel="0" collapsed="false">
      <c r="A32" s="28" t="s">
        <v>1117</v>
      </c>
      <c r="B32" s="29" t="s">
        <v>101</v>
      </c>
      <c r="C32" s="6" t="s">
        <v>102</v>
      </c>
      <c r="D32" s="30" t="n">
        <v>150</v>
      </c>
      <c r="E32" s="8" t="n">
        <v>36.17</v>
      </c>
      <c r="F32" s="31" t="n">
        <f aca="false">E32+E32*22%</f>
        <v>44.1274</v>
      </c>
      <c r="G32" s="9" t="n">
        <f aca="false">E32*D32</f>
        <v>5425.5</v>
      </c>
      <c r="H32" s="9" t="n">
        <f aca="false">G32+(G32*22%)</f>
        <v>6619.11</v>
      </c>
    </row>
    <row r="33" customFormat="false" ht="15.75" hidden="false" customHeight="false" outlineLevel="0" collapsed="false">
      <c r="A33" s="28" t="s">
        <v>1117</v>
      </c>
      <c r="B33" s="29" t="s">
        <v>108</v>
      </c>
      <c r="C33" s="6" t="s">
        <v>109</v>
      </c>
      <c r="D33" s="30" t="n">
        <v>485</v>
      </c>
      <c r="E33" s="8" t="n">
        <v>6.48</v>
      </c>
      <c r="F33" s="31" t="n">
        <f aca="false">E33+E33*22%</f>
        <v>7.9056</v>
      </c>
      <c r="G33" s="9" t="n">
        <f aca="false">E33*D33</f>
        <v>3142.8</v>
      </c>
      <c r="H33" s="9" t="n">
        <f aca="false">G33+(G33*22%)</f>
        <v>3834.216</v>
      </c>
    </row>
    <row r="34" customFormat="false" ht="15.75" hidden="false" customHeight="false" outlineLevel="0" collapsed="false">
      <c r="A34" s="28" t="s">
        <v>1117</v>
      </c>
      <c r="B34" s="29" t="s">
        <v>113</v>
      </c>
      <c r="C34" s="6" t="s">
        <v>114</v>
      </c>
      <c r="D34" s="30" t="n">
        <v>485</v>
      </c>
      <c r="E34" s="8" t="n">
        <v>6.48</v>
      </c>
      <c r="F34" s="31" t="n">
        <f aca="false">E34+E34*22%</f>
        <v>7.9056</v>
      </c>
      <c r="G34" s="9" t="n">
        <f aca="false">E34*D34</f>
        <v>3142.8</v>
      </c>
      <c r="H34" s="9" t="n">
        <f aca="false">G34+(G34*22%)</f>
        <v>3834.216</v>
      </c>
    </row>
    <row r="35" customFormat="false" ht="15.75" hidden="false" customHeight="false" outlineLevel="0" collapsed="false">
      <c r="A35" s="28" t="s">
        <v>1117</v>
      </c>
      <c r="B35" s="29" t="s">
        <v>118</v>
      </c>
      <c r="C35" s="6" t="s">
        <v>119</v>
      </c>
      <c r="D35" s="30" t="n">
        <v>29</v>
      </c>
      <c r="E35" s="8" t="n">
        <v>3</v>
      </c>
      <c r="F35" s="31" t="n">
        <f aca="false">E35+E35*22%</f>
        <v>3.66</v>
      </c>
      <c r="G35" s="9" t="n">
        <f aca="false">E35*D35</f>
        <v>87</v>
      </c>
      <c r="H35" s="9" t="n">
        <f aca="false">G35+(G35*22%)</f>
        <v>106.14</v>
      </c>
    </row>
    <row r="36" customFormat="false" ht="15.75" hidden="false" customHeight="false" outlineLevel="0" collapsed="false">
      <c r="A36" s="28" t="s">
        <v>1117</v>
      </c>
      <c r="B36" s="29" t="s">
        <v>121</v>
      </c>
      <c r="C36" s="6" t="s">
        <v>122</v>
      </c>
      <c r="D36" s="30" t="n">
        <v>30</v>
      </c>
      <c r="E36" s="8" t="n">
        <v>3</v>
      </c>
      <c r="F36" s="31" t="n">
        <f aca="false">E36+E36*22%</f>
        <v>3.66</v>
      </c>
      <c r="G36" s="9" t="n">
        <f aca="false">E36*D36</f>
        <v>90</v>
      </c>
      <c r="H36" s="9" t="n">
        <f aca="false">G36+(G36*22%)</f>
        <v>109.8</v>
      </c>
    </row>
    <row r="37" customFormat="false" ht="15.75" hidden="false" customHeight="false" outlineLevel="0" collapsed="false">
      <c r="A37" s="28" t="s">
        <v>1117</v>
      </c>
      <c r="B37" s="29" t="s">
        <v>124</v>
      </c>
      <c r="C37" s="6" t="s">
        <v>125</v>
      </c>
      <c r="D37" s="30" t="n">
        <v>26</v>
      </c>
      <c r="E37" s="8" t="n">
        <v>122.84</v>
      </c>
      <c r="F37" s="31" t="n">
        <f aca="false">E37+E37*22%</f>
        <v>149.8648</v>
      </c>
      <c r="G37" s="9" t="n">
        <f aca="false">E37*D37</f>
        <v>3193.84</v>
      </c>
      <c r="H37" s="9" t="n">
        <f aca="false">G37+(G37*22%)</f>
        <v>3896.4848</v>
      </c>
    </row>
    <row r="38" customFormat="false" ht="15.75" hidden="false" customHeight="false" outlineLevel="0" collapsed="false">
      <c r="A38" s="28" t="s">
        <v>1117</v>
      </c>
      <c r="B38" s="29" t="s">
        <v>127</v>
      </c>
      <c r="C38" s="6" t="s">
        <v>128</v>
      </c>
      <c r="D38" s="30" t="n">
        <v>8</v>
      </c>
      <c r="E38" s="8" t="n">
        <v>79.13</v>
      </c>
      <c r="F38" s="31" t="n">
        <f aca="false">E38+E38*22%</f>
        <v>96.5386</v>
      </c>
      <c r="G38" s="9" t="n">
        <f aca="false">E38*D38</f>
        <v>633.04</v>
      </c>
      <c r="H38" s="9" t="n">
        <f aca="false">G38+(G38*22%)</f>
        <v>772.3088</v>
      </c>
    </row>
    <row r="39" customFormat="false" ht="15.75" hidden="false" customHeight="false" outlineLevel="0" collapsed="false">
      <c r="A39" s="28" t="s">
        <v>1117</v>
      </c>
      <c r="B39" s="29" t="s">
        <v>130</v>
      </c>
      <c r="C39" s="6" t="s">
        <v>131</v>
      </c>
      <c r="D39" s="30" t="n">
        <v>100</v>
      </c>
      <c r="E39" s="8" t="n">
        <v>98.72</v>
      </c>
      <c r="F39" s="31" t="n">
        <f aca="false">E39+E39*22%</f>
        <v>120.4384</v>
      </c>
      <c r="G39" s="9" t="n">
        <f aca="false">E39*D39</f>
        <v>9872</v>
      </c>
      <c r="H39" s="9" t="n">
        <f aca="false">G39+(G39*22%)</f>
        <v>12043.84</v>
      </c>
    </row>
    <row r="40" customFormat="false" ht="15.75" hidden="false" customHeight="false" outlineLevel="0" collapsed="false">
      <c r="A40" s="28" t="s">
        <v>1117</v>
      </c>
      <c r="B40" s="29" t="s">
        <v>133</v>
      </c>
      <c r="C40" s="6" t="s">
        <v>134</v>
      </c>
      <c r="D40" s="30" t="n">
        <v>40</v>
      </c>
      <c r="E40" s="8" t="n">
        <v>103.25</v>
      </c>
      <c r="F40" s="31" t="n">
        <f aca="false">E40+E40*22%</f>
        <v>125.965</v>
      </c>
      <c r="G40" s="9" t="n">
        <f aca="false">E40*D40</f>
        <v>4130</v>
      </c>
      <c r="H40" s="9" t="n">
        <f aca="false">G40+(G40*22%)</f>
        <v>5038.6</v>
      </c>
    </row>
    <row r="41" customFormat="false" ht="15.75" hidden="false" customHeight="false" outlineLevel="0" collapsed="false">
      <c r="A41" s="28" t="s">
        <v>1117</v>
      </c>
      <c r="B41" s="29" t="s">
        <v>140</v>
      </c>
      <c r="C41" s="6" t="s">
        <v>141</v>
      </c>
      <c r="D41" s="30" t="n">
        <v>50</v>
      </c>
      <c r="E41" s="8" t="n">
        <v>139.7</v>
      </c>
      <c r="F41" s="31" t="n">
        <f aca="false">E41+E41*22%</f>
        <v>170.434</v>
      </c>
      <c r="G41" s="9" t="n">
        <f aca="false">E41*D41</f>
        <v>6985</v>
      </c>
      <c r="H41" s="9" t="n">
        <f aca="false">G41+(G41*22%)</f>
        <v>8521.7</v>
      </c>
    </row>
    <row r="42" customFormat="false" ht="15.75" hidden="false" customHeight="false" outlineLevel="0" collapsed="false">
      <c r="A42" s="28" t="s">
        <v>1117</v>
      </c>
      <c r="B42" s="29" t="s">
        <v>1119</v>
      </c>
      <c r="C42" s="6" t="s">
        <v>149</v>
      </c>
      <c r="D42" s="30" t="n">
        <v>70</v>
      </c>
      <c r="E42" s="8" t="n">
        <v>31.6</v>
      </c>
      <c r="F42" s="31" t="n">
        <f aca="false">E42+E42*22%</f>
        <v>38.552</v>
      </c>
      <c r="G42" s="9" t="n">
        <f aca="false">E42*D42</f>
        <v>2212</v>
      </c>
      <c r="H42" s="9" t="n">
        <f aca="false">G42+(G42*22%)</f>
        <v>2698.64</v>
      </c>
    </row>
    <row r="43" customFormat="false" ht="15.75" hidden="false" customHeight="false" outlineLevel="0" collapsed="false">
      <c r="A43" s="28" t="s">
        <v>1117</v>
      </c>
      <c r="B43" s="29" t="s">
        <v>151</v>
      </c>
      <c r="C43" s="6" t="s">
        <v>152</v>
      </c>
      <c r="D43" s="30" t="n">
        <v>75</v>
      </c>
      <c r="E43" s="8" t="n">
        <v>28.64</v>
      </c>
      <c r="F43" s="31" t="n">
        <f aca="false">E43+E43*22%</f>
        <v>34.9408</v>
      </c>
      <c r="G43" s="9" t="n">
        <f aca="false">E43*D43</f>
        <v>2148</v>
      </c>
      <c r="H43" s="9" t="n">
        <f aca="false">G43+(G43*22%)</f>
        <v>2620.56</v>
      </c>
    </row>
    <row r="44" customFormat="false" ht="15.75" hidden="false" customHeight="false" outlineLevel="0" collapsed="false">
      <c r="A44" s="28" t="s">
        <v>1117</v>
      </c>
      <c r="B44" s="29" t="s">
        <v>154</v>
      </c>
      <c r="C44" s="6" t="s">
        <v>155</v>
      </c>
      <c r="D44" s="30" t="n">
        <v>75</v>
      </c>
      <c r="E44" s="8" t="n">
        <v>25.62</v>
      </c>
      <c r="F44" s="31" t="n">
        <f aca="false">E44+E44*22%</f>
        <v>31.2564</v>
      </c>
      <c r="G44" s="9" t="n">
        <f aca="false">E44*D44</f>
        <v>1921.5</v>
      </c>
      <c r="H44" s="9" t="n">
        <f aca="false">G44+(G44*22%)</f>
        <v>2344.23</v>
      </c>
    </row>
    <row r="45" customFormat="false" ht="15.75" hidden="false" customHeight="false" outlineLevel="0" collapsed="false">
      <c r="A45" s="28" t="s">
        <v>1117</v>
      </c>
      <c r="B45" s="29" t="s">
        <v>160</v>
      </c>
      <c r="C45" s="6" t="s">
        <v>161</v>
      </c>
      <c r="D45" s="30" t="n">
        <v>12</v>
      </c>
      <c r="E45" s="8" t="n">
        <v>9.04</v>
      </c>
      <c r="F45" s="31" t="n">
        <f aca="false">E45+E45*22%</f>
        <v>11.0288</v>
      </c>
      <c r="G45" s="9" t="n">
        <f aca="false">E45*D45</f>
        <v>108.48</v>
      </c>
      <c r="H45" s="9" t="n">
        <f aca="false">G45+(G45*22%)</f>
        <v>132.3456</v>
      </c>
    </row>
    <row r="46" customFormat="false" ht="15.75" hidden="false" customHeight="false" outlineLevel="0" collapsed="false">
      <c r="A46" s="28" t="s">
        <v>1117</v>
      </c>
      <c r="B46" s="29" t="s">
        <v>163</v>
      </c>
      <c r="C46" s="6" t="s">
        <v>164</v>
      </c>
      <c r="D46" s="30" t="n">
        <v>15</v>
      </c>
      <c r="E46" s="8" t="n">
        <v>326.2</v>
      </c>
      <c r="F46" s="31" t="n">
        <f aca="false">E46+E46*22%</f>
        <v>397.964</v>
      </c>
      <c r="G46" s="9" t="n">
        <f aca="false">E46*D46</f>
        <v>4893</v>
      </c>
      <c r="H46" s="9" t="n">
        <f aca="false">G46+(G46*22%)</f>
        <v>5969.46</v>
      </c>
    </row>
    <row r="47" customFormat="false" ht="15.75" hidden="false" customHeight="false" outlineLevel="0" collapsed="false">
      <c r="A47" s="28" t="s">
        <v>1117</v>
      </c>
      <c r="B47" s="29" t="s">
        <v>169</v>
      </c>
      <c r="C47" s="6" t="s">
        <v>170</v>
      </c>
      <c r="D47" s="30" t="n">
        <v>140</v>
      </c>
      <c r="E47" s="8" t="n">
        <v>182.38</v>
      </c>
      <c r="F47" s="31" t="n">
        <f aca="false">E47+E47*22%</f>
        <v>222.5036</v>
      </c>
      <c r="G47" s="9" t="n">
        <f aca="false">E47*D47</f>
        <v>25533.2</v>
      </c>
      <c r="H47" s="9" t="n">
        <f aca="false">G47+(G47*22%)</f>
        <v>31150.504</v>
      </c>
    </row>
    <row r="48" customFormat="false" ht="15.75" hidden="false" customHeight="false" outlineLevel="0" collapsed="false">
      <c r="A48" s="28" t="s">
        <v>1117</v>
      </c>
      <c r="B48" s="29" t="s">
        <v>174</v>
      </c>
      <c r="C48" s="6" t="s">
        <v>175</v>
      </c>
      <c r="D48" s="30" t="n">
        <v>140</v>
      </c>
      <c r="E48" s="8" t="n">
        <v>408.77</v>
      </c>
      <c r="F48" s="31" t="n">
        <f aca="false">E48+E48*22%</f>
        <v>498.6994</v>
      </c>
      <c r="G48" s="9" t="n">
        <f aca="false">E48*D48</f>
        <v>57227.8</v>
      </c>
      <c r="H48" s="9" t="n">
        <f aca="false">G48+(G48*22%)</f>
        <v>69817.916</v>
      </c>
    </row>
    <row r="49" customFormat="false" ht="15.75" hidden="false" customHeight="false" outlineLevel="0" collapsed="false">
      <c r="A49" s="28" t="s">
        <v>1117</v>
      </c>
      <c r="B49" s="29" t="s">
        <v>177</v>
      </c>
      <c r="C49" s="6" t="s">
        <v>178</v>
      </c>
      <c r="D49" s="30" t="n">
        <v>13</v>
      </c>
      <c r="E49" s="8" t="n">
        <v>287.9</v>
      </c>
      <c r="F49" s="31" t="n">
        <f aca="false">E49+E49*22%</f>
        <v>351.238</v>
      </c>
      <c r="G49" s="9" t="n">
        <f aca="false">E49*D49</f>
        <v>3742.7</v>
      </c>
      <c r="H49" s="9" t="n">
        <f aca="false">G49+(G49*22%)</f>
        <v>4566.094</v>
      </c>
    </row>
    <row r="50" customFormat="false" ht="15.75" hidden="false" customHeight="false" outlineLevel="0" collapsed="false">
      <c r="A50" s="28" t="s">
        <v>1117</v>
      </c>
      <c r="B50" s="29" t="s">
        <v>180</v>
      </c>
      <c r="C50" s="6" t="s">
        <v>181</v>
      </c>
      <c r="D50" s="30" t="n">
        <v>4</v>
      </c>
      <c r="E50" s="8" t="n">
        <v>287.9</v>
      </c>
      <c r="F50" s="31" t="n">
        <f aca="false">E50+E50*22%</f>
        <v>351.238</v>
      </c>
      <c r="G50" s="9" t="n">
        <f aca="false">E50*D50</f>
        <v>1151.6</v>
      </c>
      <c r="H50" s="9" t="n">
        <f aca="false">G50+(G50*22%)</f>
        <v>1404.952</v>
      </c>
    </row>
    <row r="51" customFormat="false" ht="15.75" hidden="false" customHeight="false" outlineLevel="0" collapsed="false">
      <c r="A51" s="28" t="s">
        <v>1117</v>
      </c>
      <c r="B51" s="29" t="s">
        <v>1120</v>
      </c>
      <c r="C51" s="6" t="s">
        <v>186</v>
      </c>
      <c r="D51" s="30" t="n">
        <v>10</v>
      </c>
      <c r="E51" s="8" t="n">
        <v>99</v>
      </c>
      <c r="F51" s="31" t="n">
        <f aca="false">E51+E51*22%</f>
        <v>120.78</v>
      </c>
      <c r="G51" s="9" t="n">
        <f aca="false">E51*D51</f>
        <v>990</v>
      </c>
      <c r="H51" s="9" t="n">
        <f aca="false">G51+(G51*22%)</f>
        <v>1207.8</v>
      </c>
    </row>
    <row r="52" customFormat="false" ht="15.75" hidden="false" customHeight="false" outlineLevel="0" collapsed="false">
      <c r="A52" s="28" t="s">
        <v>1117</v>
      </c>
      <c r="B52" s="27" t="s">
        <v>7</v>
      </c>
      <c r="C52" s="12" t="s">
        <v>190</v>
      </c>
      <c r="D52" s="30" t="n">
        <f aca="false">SUM(ADAMOLI!C71+BANNINO!C71+'BARBATO L.'!C71+'BARBATO M.'!C71+BEFUMO!C71+BELLIO!C71+BONGIOVANNI!C71+BRUNINI!C71+CAMPANA!C71+CARIANI!C71+CASTELLUCCIA!C71+CERUTI!C71+CIRILLO!C71+COLDEBELLA!C71+COMERCI!C71+CONTA!C71+CRIPPA!C71+DANIELE!C71+FASTUCA!C71+FEDELE!C71+FURCI!C71+GALLO!C71+GIGANTE!C71+GRIANTI!C71+GRIMOLDI!C71+GUARNACCIA!C71+IUDICA!C71+'LA TORRE'!C71+LAGANA!C71+LONGO!C71+MAGGIO!C71+MARCARIO!C71+MARCHESI!C71+MAZZA!C71+MENOLASCINA!C71+MONTEDORO!C71+MORETTI!C71+NARDIN!C71+NEGRI!C71+OZZIMO!C71+PACCHETTI!C71+PELLEGRINO!C71+PIROLA!C71+PROCOPIO!C71+PUZZOLANTE!C71+QUATELA!C71+RADOGNA!C71+RIDOLFO!C71+'RUBINO A.'!C71+'RUBINO V.'!C71+SASANELLI!C71+SCOZZARELLA!C71+STREFEZZA!C71+TAVECCHIA!C71+TESTORI!C71+TIZZA!C71+TORZULLO!C71+VIGANO!C71+VILLA!C71+VINCI!C71+VIZZO!C71+ZEMA!C71)</f>
        <v>0</v>
      </c>
      <c r="E52" s="8"/>
      <c r="F52" s="31" t="n">
        <f aca="false">E52+E52*22%</f>
        <v>0</v>
      </c>
      <c r="G52" s="9" t="n">
        <f aca="false">E52*D52</f>
        <v>0</v>
      </c>
      <c r="H52" s="9" t="n">
        <f aca="false">G52+(G52*22%)</f>
        <v>0</v>
      </c>
    </row>
    <row r="53" customFormat="false" ht="15.75" hidden="false" customHeight="false" outlineLevel="0" collapsed="false">
      <c r="A53" s="28" t="s">
        <v>1117</v>
      </c>
      <c r="B53" s="29" t="s">
        <v>191</v>
      </c>
      <c r="C53" s="6" t="s">
        <v>192</v>
      </c>
      <c r="D53" s="30" t="n">
        <v>8</v>
      </c>
      <c r="E53" s="8" t="n">
        <v>163.4</v>
      </c>
      <c r="F53" s="31" t="n">
        <f aca="false">E53+E53*22%</f>
        <v>199.348</v>
      </c>
      <c r="G53" s="9" t="n">
        <f aca="false">E53*D53</f>
        <v>1307.2</v>
      </c>
      <c r="H53" s="9" t="n">
        <f aca="false">G53+(G53*22%)</f>
        <v>1594.784</v>
      </c>
    </row>
    <row r="54" customFormat="false" ht="15.75" hidden="false" customHeight="false" outlineLevel="0" collapsed="false">
      <c r="A54" s="28" t="s">
        <v>1117</v>
      </c>
      <c r="B54" s="29" t="s">
        <v>196</v>
      </c>
      <c r="C54" s="6" t="s">
        <v>197</v>
      </c>
      <c r="D54" s="30" t="n">
        <v>400</v>
      </c>
      <c r="E54" s="8" t="n">
        <v>123</v>
      </c>
      <c r="F54" s="31" t="n">
        <f aca="false">E54+E54*22%</f>
        <v>150.06</v>
      </c>
      <c r="G54" s="9" t="n">
        <f aca="false">E54*D54</f>
        <v>49200</v>
      </c>
      <c r="H54" s="9" t="n">
        <f aca="false">G54+(G54*22%)</f>
        <v>60024</v>
      </c>
    </row>
    <row r="55" customFormat="false" ht="15.75" hidden="false" customHeight="false" outlineLevel="0" collapsed="false">
      <c r="A55" s="28" t="s">
        <v>1117</v>
      </c>
      <c r="B55" s="29" t="s">
        <v>209</v>
      </c>
      <c r="C55" s="6" t="s">
        <v>210</v>
      </c>
      <c r="D55" s="30" t="n">
        <v>295</v>
      </c>
      <c r="E55" s="8" t="n">
        <v>24.45</v>
      </c>
      <c r="F55" s="31" t="n">
        <f aca="false">E55+E55*22%</f>
        <v>29.829</v>
      </c>
      <c r="G55" s="9" t="n">
        <f aca="false">E55*D55</f>
        <v>7212.75</v>
      </c>
      <c r="H55" s="9" t="n">
        <f aca="false">G55+(G55*22%)</f>
        <v>8799.555</v>
      </c>
    </row>
    <row r="56" customFormat="false" ht="15.75" hidden="false" customHeight="false" outlineLevel="0" collapsed="false">
      <c r="A56" s="28" t="s">
        <v>1117</v>
      </c>
      <c r="B56" s="29" t="s">
        <v>212</v>
      </c>
      <c r="C56" s="6" t="s">
        <v>213</v>
      </c>
      <c r="D56" s="30" t="n">
        <v>146</v>
      </c>
      <c r="E56" s="8" t="n">
        <v>32.41</v>
      </c>
      <c r="F56" s="31" t="n">
        <f aca="false">E56+E56*22%</f>
        <v>39.5402</v>
      </c>
      <c r="G56" s="9" t="n">
        <f aca="false">E56*D56</f>
        <v>4731.86</v>
      </c>
      <c r="H56" s="9" t="n">
        <f aca="false">G56+(G56*22%)</f>
        <v>5772.8692</v>
      </c>
    </row>
    <row r="57" customFormat="false" ht="15.75" hidden="false" customHeight="false" outlineLevel="0" collapsed="false">
      <c r="A57" s="28" t="s">
        <v>1117</v>
      </c>
      <c r="B57" s="29" t="s">
        <v>1121</v>
      </c>
      <c r="C57" s="6" t="s">
        <v>218</v>
      </c>
      <c r="D57" s="30" t="n">
        <v>140</v>
      </c>
      <c r="E57" s="8" t="n">
        <v>55.77</v>
      </c>
      <c r="F57" s="31" t="n">
        <f aca="false">E57+E57*22%</f>
        <v>68.0394</v>
      </c>
      <c r="G57" s="9" t="n">
        <f aca="false">E57*D57</f>
        <v>7807.8</v>
      </c>
      <c r="H57" s="9" t="n">
        <f aca="false">G57+(G57*22%)</f>
        <v>9525.516</v>
      </c>
    </row>
    <row r="58" customFormat="false" ht="15.75" hidden="false" customHeight="false" outlineLevel="0" collapsed="false">
      <c r="A58" s="28" t="s">
        <v>1117</v>
      </c>
      <c r="B58" s="29" t="s">
        <v>220</v>
      </c>
      <c r="C58" s="6" t="s">
        <v>221</v>
      </c>
      <c r="D58" s="30" t="n">
        <v>125</v>
      </c>
      <c r="E58" s="8" t="n">
        <v>6.7</v>
      </c>
      <c r="F58" s="31" t="n">
        <f aca="false">E58+E58*22%</f>
        <v>8.174</v>
      </c>
      <c r="G58" s="9" t="n">
        <f aca="false">E58*D58</f>
        <v>837.5</v>
      </c>
      <c r="H58" s="9" t="n">
        <f aca="false">G58+(G58*22%)</f>
        <v>1021.75</v>
      </c>
    </row>
    <row r="59" customFormat="false" ht="15.75" hidden="false" customHeight="false" outlineLevel="0" collapsed="false">
      <c r="A59" s="28" t="s">
        <v>1117</v>
      </c>
      <c r="B59" s="29" t="s">
        <v>223</v>
      </c>
      <c r="C59" s="6" t="s">
        <v>224</v>
      </c>
      <c r="D59" s="30" t="n">
        <v>100</v>
      </c>
      <c r="E59" s="8" t="n">
        <v>6.7</v>
      </c>
      <c r="F59" s="31" t="n">
        <f aca="false">E59+E59*22%</f>
        <v>8.174</v>
      </c>
      <c r="G59" s="9" t="n">
        <f aca="false">E59*D59</f>
        <v>670</v>
      </c>
      <c r="H59" s="9" t="n">
        <f aca="false">G59+(G59*22%)</f>
        <v>817.4</v>
      </c>
    </row>
    <row r="60" customFormat="false" ht="15.75" hidden="false" customHeight="false" outlineLevel="0" collapsed="false">
      <c r="A60" s="28" t="s">
        <v>1117</v>
      </c>
      <c r="B60" s="29" t="s">
        <v>232</v>
      </c>
      <c r="C60" s="6" t="s">
        <v>233</v>
      </c>
      <c r="D60" s="30" t="n">
        <v>140</v>
      </c>
      <c r="E60" s="8" t="n">
        <v>168.06</v>
      </c>
      <c r="F60" s="31" t="n">
        <f aca="false">E60+E60*22%</f>
        <v>205.0332</v>
      </c>
      <c r="G60" s="9" t="n">
        <f aca="false">E60*D60</f>
        <v>23528.4</v>
      </c>
      <c r="H60" s="9" t="n">
        <f aca="false">G60+(G60*22%)</f>
        <v>28704.648</v>
      </c>
    </row>
    <row r="61" customFormat="false" ht="15.75" hidden="false" customHeight="false" outlineLevel="0" collapsed="false">
      <c r="A61" s="28" t="s">
        <v>1117</v>
      </c>
      <c r="B61" s="29" t="s">
        <v>1122</v>
      </c>
      <c r="C61" s="6" t="s">
        <v>235</v>
      </c>
      <c r="D61" s="30" t="n">
        <v>140</v>
      </c>
      <c r="E61" s="8" t="n">
        <v>128.87</v>
      </c>
      <c r="F61" s="31" t="n">
        <f aca="false">E61+E61*22%</f>
        <v>157.2214</v>
      </c>
      <c r="G61" s="9" t="n">
        <f aca="false">E61*D61</f>
        <v>18041.8</v>
      </c>
      <c r="H61" s="9" t="n">
        <f aca="false">G61+(G61*22%)</f>
        <v>22010.996</v>
      </c>
    </row>
    <row r="62" customFormat="false" ht="15.75" hidden="false" customHeight="false" outlineLevel="0" collapsed="false">
      <c r="A62" s="28" t="s">
        <v>1117</v>
      </c>
      <c r="B62" s="29" t="s">
        <v>253</v>
      </c>
      <c r="C62" s="6" t="s">
        <v>254</v>
      </c>
      <c r="D62" s="30" t="n">
        <v>1050</v>
      </c>
      <c r="E62" s="8" t="n">
        <v>24.87</v>
      </c>
      <c r="F62" s="31" t="n">
        <f aca="false">E62+E62*22%</f>
        <v>30.3414</v>
      </c>
      <c r="G62" s="9" t="n">
        <f aca="false">E62*D62</f>
        <v>26113.5</v>
      </c>
      <c r="H62" s="9" t="n">
        <f aca="false">G62+(G62*22%)</f>
        <v>31858.47</v>
      </c>
    </row>
    <row r="63" customFormat="false" ht="15.75" hidden="false" customHeight="false" outlineLevel="0" collapsed="false">
      <c r="A63" s="28" t="s">
        <v>1117</v>
      </c>
      <c r="B63" s="27" t="s">
        <v>7</v>
      </c>
      <c r="C63" s="12" t="s">
        <v>270</v>
      </c>
      <c r="D63" s="30" t="n">
        <f aca="false">SUM(ADAMOLI!C107+BANNINO!C107+'BARBATO L.'!C107+'BARBATO M.'!C107+BEFUMO!C107+BELLIO!C107+BONGIOVANNI!C107+BRUNINI!C107+CAMPANA!C107+CARIANI!C107+CASTELLUCCIA!C107+CERUTI!C107+CIRILLO!C107+COLDEBELLA!C107+COMERCI!C107+CONTA!C107+CRIPPA!C107+DANIELE!C107+FASTUCA!C107+FEDELE!C107+FURCI!C107+GALLO!C107+GIGANTE!C107+GRIANTI!C107+GRIMOLDI!C107+GUARNACCIA!C107+IUDICA!C107+'LA TORRE'!C107+LAGANA!C107+LONGO!C107+MAGGIO!C107+MARCARIO!C107+MARCHESI!C107+MAZZA!C107+MENOLASCINA!C107+MONTEDORO!C107+MORETTI!C107+NARDIN!C107+NEGRI!C107+OZZIMO!C107+PACCHETTI!C107+PELLEGRINO!C107+PIROLA!C107+PROCOPIO!C107+PUZZOLANTE!C107+QUATELA!C107+RADOGNA!C107+RIDOLFO!C107+'RUBINO A.'!C107+'RUBINO V.'!C107+SASANELLI!C107+SCOZZARELLA!C107+STREFEZZA!C107+TAVECCHIA!C107+TESTORI!C107+TIZZA!C107+TORZULLO!C107+VIGANO!C107+VILLA!C107+VINCI!C107+VIZZO!C107+ZEMA!C107)</f>
        <v>0</v>
      </c>
      <c r="E63" s="8"/>
      <c r="F63" s="31" t="n">
        <f aca="false">E63+E63*22%</f>
        <v>0</v>
      </c>
      <c r="G63" s="9" t="n">
        <f aca="false">E63*D63</f>
        <v>0</v>
      </c>
      <c r="H63" s="9" t="n">
        <f aca="false">G63+(G63*22%)</f>
        <v>0</v>
      </c>
    </row>
    <row r="64" customFormat="false" ht="15.75" hidden="false" customHeight="false" outlineLevel="0" collapsed="false">
      <c r="A64" s="28" t="s">
        <v>1117</v>
      </c>
      <c r="B64" s="29" t="s">
        <v>1123</v>
      </c>
      <c r="C64" s="6" t="s">
        <v>280</v>
      </c>
      <c r="D64" s="30" t="n">
        <v>5</v>
      </c>
      <c r="E64" s="8" t="n">
        <v>72.4</v>
      </c>
      <c r="F64" s="31" t="n">
        <f aca="false">E64+E64*22%</f>
        <v>88.328</v>
      </c>
      <c r="G64" s="9" t="n">
        <f aca="false">E64*D64</f>
        <v>362</v>
      </c>
      <c r="H64" s="9" t="n">
        <f aca="false">G64+(G64*22%)</f>
        <v>441.64</v>
      </c>
    </row>
    <row r="65" customFormat="false" ht="15.75" hidden="false" customHeight="false" outlineLevel="0" collapsed="false">
      <c r="A65" s="28" t="s">
        <v>1117</v>
      </c>
      <c r="B65" s="29" t="s">
        <v>282</v>
      </c>
      <c r="C65" s="6" t="s">
        <v>287</v>
      </c>
      <c r="D65" s="30" t="n">
        <v>5</v>
      </c>
      <c r="E65" s="8" t="n">
        <v>31.6</v>
      </c>
      <c r="F65" s="31" t="n">
        <f aca="false">E65+E65*22%</f>
        <v>38.552</v>
      </c>
      <c r="G65" s="9" t="n">
        <f aca="false">E65*D65</f>
        <v>158</v>
      </c>
      <c r="H65" s="9" t="n">
        <f aca="false">G65+(G65*22%)</f>
        <v>192.76</v>
      </c>
    </row>
    <row r="66" customFormat="false" ht="15.75" hidden="false" customHeight="false" outlineLevel="0" collapsed="false">
      <c r="A66" s="28" t="s">
        <v>1117</v>
      </c>
      <c r="B66" s="27" t="s">
        <v>7</v>
      </c>
      <c r="C66" s="12" t="s">
        <v>303</v>
      </c>
      <c r="D66" s="30" t="n">
        <f aca="false">SUM(ADAMOLI!C122+BANNINO!C122+'BARBATO L.'!C122+'BARBATO M.'!C122+BEFUMO!C122+BELLIO!C122+BONGIOVANNI!C122+BRUNINI!C122+CAMPANA!C122+CARIANI!C122+CASTELLUCCIA!C122+CERUTI!C122+CIRILLO!C122+COLDEBELLA!C122+COMERCI!C122+CONTA!C122+CRIPPA!C122+DANIELE!C122+FASTUCA!C122+FEDELE!C122+FURCI!C122+GALLO!C122+GIGANTE!C122+GRIANTI!C122+GRIMOLDI!C122+GUARNACCIA!C122+IUDICA!C122+'LA TORRE'!C122+LAGANA!C122+LONGO!C122+MAGGIO!C122+MARCARIO!C122+MARCHESI!C122+MAZZA!C122+MENOLASCINA!C122+MONTEDORO!C122+MORETTI!C122+NARDIN!C122+NEGRI!C122+OZZIMO!C122+PACCHETTI!C122+PELLEGRINO!C122+PIROLA!C122+PROCOPIO!C122+PUZZOLANTE!C122+QUATELA!C122+RADOGNA!C122+RIDOLFO!C122+'RUBINO A.'!C122+'RUBINO V.'!C122+SASANELLI!C122+SCOZZARELLA!C122+STREFEZZA!C122+TAVECCHIA!C122+TESTORI!C122+TIZZA!C122+TORZULLO!C122+VIGANO!C122+VILLA!C122+VINCI!C122+VIZZO!C122+ZEMA!C122)</f>
        <v>0</v>
      </c>
      <c r="E66" s="8"/>
      <c r="F66" s="31" t="n">
        <f aca="false">E66+E66*22%</f>
        <v>0</v>
      </c>
      <c r="G66" s="9" t="n">
        <f aca="false">E66*D66</f>
        <v>0</v>
      </c>
      <c r="H66" s="9" t="n">
        <f aca="false">G66+(G66*22%)</f>
        <v>0</v>
      </c>
    </row>
    <row r="67" customFormat="false" ht="15.75" hidden="false" customHeight="false" outlineLevel="0" collapsed="false">
      <c r="A67" s="28" t="s">
        <v>1117</v>
      </c>
      <c r="B67" s="29" t="s">
        <v>312</v>
      </c>
      <c r="C67" s="6" t="s">
        <v>125</v>
      </c>
      <c r="D67" s="30" t="n">
        <v>26</v>
      </c>
      <c r="E67" s="8" t="n">
        <v>162.7</v>
      </c>
      <c r="F67" s="31" t="n">
        <f aca="false">E67+E67*22%</f>
        <v>198.494</v>
      </c>
      <c r="G67" s="9" t="n">
        <f aca="false">E67*D67</f>
        <v>4230.2</v>
      </c>
      <c r="H67" s="9" t="n">
        <f aca="false">G67+(G67*22%)</f>
        <v>5160.844</v>
      </c>
    </row>
    <row r="68" customFormat="false" ht="15.75" hidden="false" customHeight="false" outlineLevel="0" collapsed="false">
      <c r="A68" s="28" t="s">
        <v>1117</v>
      </c>
      <c r="B68" s="29" t="s">
        <v>313</v>
      </c>
      <c r="C68" s="6" t="s">
        <v>128</v>
      </c>
      <c r="D68" s="30" t="n">
        <v>6</v>
      </c>
      <c r="E68" s="8" t="n">
        <v>102.6</v>
      </c>
      <c r="F68" s="31" t="n">
        <f aca="false">E68+E68*22%</f>
        <v>125.172</v>
      </c>
      <c r="G68" s="9" t="n">
        <f aca="false">E68*D68</f>
        <v>615.6</v>
      </c>
      <c r="H68" s="9" t="n">
        <f aca="false">G68+(G68*22%)</f>
        <v>751.032</v>
      </c>
    </row>
    <row r="69" customFormat="false" ht="15.75" hidden="false" customHeight="false" outlineLevel="0" collapsed="false">
      <c r="A69" s="28" t="s">
        <v>1117</v>
      </c>
      <c r="B69" s="27" t="s">
        <v>7</v>
      </c>
      <c r="C69" s="12" t="s">
        <v>314</v>
      </c>
      <c r="D69" s="30" t="n">
        <f aca="false">SUM(ADAMOLI!C128+BANNINO!C128+'BARBATO L.'!C128+'BARBATO M.'!C128+BEFUMO!C128+BELLIO!C128+BONGIOVANNI!C128+BRUNINI!C128+CAMPANA!C128+CARIANI!C128+CASTELLUCCIA!C128+CERUTI!C128+CIRILLO!C128+COLDEBELLA!C128+COMERCI!C128+CONTA!C128+CRIPPA!C128+DANIELE!C128+FASTUCA!C128+FEDELE!C128+FURCI!C128+GALLO!C128+GIGANTE!C128+GRIANTI!C128+GRIMOLDI!C128+GUARNACCIA!C128+IUDICA!C128+'LA TORRE'!C128+LAGANA!C128+LONGO!C128+MAGGIO!C128+MARCARIO!C128+MARCHESI!C128+MAZZA!C128+MENOLASCINA!C128+MONTEDORO!C128+MORETTI!C128+NARDIN!C128+NEGRI!C128+OZZIMO!C128+PACCHETTI!C128+PELLEGRINO!C128+PIROLA!C128+PROCOPIO!C128+PUZZOLANTE!C128+QUATELA!C128+RADOGNA!C128+RIDOLFO!C128+'RUBINO A.'!C128+'RUBINO V.'!C128+SASANELLI!C128+SCOZZARELLA!C128+STREFEZZA!C128+TAVECCHIA!C128+TESTORI!C128+TIZZA!C128+TORZULLO!C128+VIGANO!C128+VILLA!C128+VINCI!C128+VIZZO!C128+ZEMA!C128)</f>
        <v>0</v>
      </c>
      <c r="E69" s="8"/>
      <c r="F69" s="31" t="n">
        <f aca="false">E69+E69*22%</f>
        <v>0</v>
      </c>
      <c r="G69" s="9" t="n">
        <f aca="false">E69*D69</f>
        <v>0</v>
      </c>
      <c r="H69" s="9" t="n">
        <f aca="false">G69+(G69*22%)</f>
        <v>0</v>
      </c>
    </row>
    <row r="70" customFormat="false" ht="15.75" hidden="false" customHeight="false" outlineLevel="0" collapsed="false">
      <c r="A70" s="28" t="s">
        <v>1117</v>
      </c>
      <c r="B70" s="29" t="s">
        <v>315</v>
      </c>
      <c r="C70" s="6" t="s">
        <v>316</v>
      </c>
      <c r="D70" s="30" t="n">
        <v>8</v>
      </c>
      <c r="E70" s="8" t="n">
        <v>542.7</v>
      </c>
      <c r="F70" s="31" t="n">
        <f aca="false">E70+E70*22%</f>
        <v>662.094</v>
      </c>
      <c r="G70" s="9" t="n">
        <f aca="false">E70*D70</f>
        <v>4341.6</v>
      </c>
      <c r="H70" s="9" t="n">
        <f aca="false">G70+(G70*22%)</f>
        <v>5296.752</v>
      </c>
    </row>
    <row r="71" customFormat="false" ht="15.75" hidden="false" customHeight="false" outlineLevel="0" collapsed="false">
      <c r="A71" s="28" t="s">
        <v>1117</v>
      </c>
      <c r="B71" s="29" t="s">
        <v>321</v>
      </c>
      <c r="C71" s="6" t="s">
        <v>322</v>
      </c>
      <c r="D71" s="30" t="n">
        <v>10</v>
      </c>
      <c r="E71" s="8" t="n">
        <v>244</v>
      </c>
      <c r="F71" s="31" t="n">
        <f aca="false">E71+E71*22%</f>
        <v>297.68</v>
      </c>
      <c r="G71" s="9" t="n">
        <f aca="false">E71*D71</f>
        <v>2440</v>
      </c>
      <c r="H71" s="9" t="n">
        <f aca="false">G71+(G71*22%)</f>
        <v>2976.8</v>
      </c>
    </row>
    <row r="72" customFormat="false" ht="15.75" hidden="false" customHeight="false" outlineLevel="0" collapsed="false">
      <c r="A72" s="28" t="s">
        <v>1117</v>
      </c>
      <c r="B72" s="29" t="s">
        <v>327</v>
      </c>
      <c r="C72" s="6" t="s">
        <v>328</v>
      </c>
      <c r="D72" s="30" t="n">
        <v>110</v>
      </c>
      <c r="E72" s="8" t="n">
        <v>80</v>
      </c>
      <c r="F72" s="31" t="n">
        <f aca="false">E72+E72*22%</f>
        <v>97.6</v>
      </c>
      <c r="G72" s="9" t="n">
        <f aca="false">E72*D72</f>
        <v>8800</v>
      </c>
      <c r="H72" s="9" t="n">
        <f aca="false">G72+(G72*22%)</f>
        <v>10736</v>
      </c>
    </row>
    <row r="73" customFormat="false" ht="15.75" hidden="false" customHeight="false" outlineLevel="0" collapsed="false">
      <c r="A73" s="28" t="s">
        <v>1117</v>
      </c>
      <c r="B73" s="29" t="s">
        <v>330</v>
      </c>
      <c r="C73" s="6" t="s">
        <v>331</v>
      </c>
      <c r="D73" s="30" t="n">
        <v>40</v>
      </c>
      <c r="E73" s="8" t="n">
        <v>96.11</v>
      </c>
      <c r="F73" s="31" t="n">
        <f aca="false">E73+E73*22%</f>
        <v>117.2542</v>
      </c>
      <c r="G73" s="9" t="n">
        <f aca="false">E73*D73</f>
        <v>3844.4</v>
      </c>
      <c r="H73" s="9" t="n">
        <f aca="false">G73+(G73*22%)</f>
        <v>4690.168</v>
      </c>
    </row>
    <row r="74" customFormat="false" ht="15.75" hidden="false" customHeight="false" outlineLevel="0" collapsed="false">
      <c r="A74" s="28" t="s">
        <v>1117</v>
      </c>
      <c r="B74" s="29" t="s">
        <v>333</v>
      </c>
      <c r="C74" s="6" t="s">
        <v>334</v>
      </c>
      <c r="D74" s="30" t="n">
        <v>110</v>
      </c>
      <c r="E74" s="8" t="n">
        <v>58.4</v>
      </c>
      <c r="F74" s="31" t="n">
        <f aca="false">E74+E74*22%</f>
        <v>71.248</v>
      </c>
      <c r="G74" s="9" t="n">
        <f aca="false">E74*D74</f>
        <v>6424</v>
      </c>
      <c r="H74" s="9" t="n">
        <f aca="false">G74+(G74*22%)</f>
        <v>7837.28</v>
      </c>
    </row>
    <row r="75" customFormat="false" ht="15.75" hidden="false" customHeight="false" outlineLevel="0" collapsed="false">
      <c r="A75" s="28" t="s">
        <v>1117</v>
      </c>
      <c r="B75" s="29" t="s">
        <v>336</v>
      </c>
      <c r="C75" s="6" t="s">
        <v>337</v>
      </c>
      <c r="D75" s="30" t="n">
        <v>40</v>
      </c>
      <c r="E75" s="8" t="n">
        <v>74.51</v>
      </c>
      <c r="F75" s="31" t="n">
        <f aca="false">E75+E75*22%</f>
        <v>90.9022</v>
      </c>
      <c r="G75" s="9" t="n">
        <f aca="false">E75*D75</f>
        <v>2980.4</v>
      </c>
      <c r="H75" s="9" t="n">
        <f aca="false">G75+(G75*22%)</f>
        <v>3636.088</v>
      </c>
    </row>
    <row r="76" customFormat="false" ht="15.75" hidden="false" customHeight="false" outlineLevel="0" collapsed="false">
      <c r="A76" s="28" t="s">
        <v>1117</v>
      </c>
      <c r="B76" s="29" t="s">
        <v>341</v>
      </c>
      <c r="C76" s="6" t="s">
        <v>342</v>
      </c>
      <c r="D76" s="30" t="n">
        <v>2</v>
      </c>
      <c r="E76" s="8" t="n">
        <v>63.7</v>
      </c>
      <c r="F76" s="31" t="n">
        <f aca="false">E76+E76*22%</f>
        <v>77.714</v>
      </c>
      <c r="G76" s="9" t="n">
        <f aca="false">E76*D76</f>
        <v>127.4</v>
      </c>
      <c r="H76" s="9" t="n">
        <f aca="false">G76+(G76*22%)</f>
        <v>155.428</v>
      </c>
    </row>
    <row r="77" customFormat="false" ht="15.75" hidden="false" customHeight="false" outlineLevel="0" collapsed="false">
      <c r="A77" s="28" t="s">
        <v>1117</v>
      </c>
      <c r="B77" s="29" t="s">
        <v>344</v>
      </c>
      <c r="C77" s="6" t="s">
        <v>345</v>
      </c>
      <c r="D77" s="30" t="n">
        <v>2</v>
      </c>
      <c r="E77" s="8" t="n">
        <v>54.5</v>
      </c>
      <c r="F77" s="31" t="n">
        <f aca="false">E77+E77*22%</f>
        <v>66.49</v>
      </c>
      <c r="G77" s="9" t="n">
        <f aca="false">E77*D77</f>
        <v>109</v>
      </c>
      <c r="H77" s="9" t="n">
        <f aca="false">G77+(G77*22%)</f>
        <v>132.98</v>
      </c>
    </row>
    <row r="78" customFormat="false" ht="15.75" hidden="false" customHeight="false" outlineLevel="0" collapsed="false">
      <c r="A78" s="28" t="s">
        <v>1117</v>
      </c>
      <c r="B78" s="32" t="s">
        <v>347</v>
      </c>
      <c r="C78" s="6" t="s">
        <v>348</v>
      </c>
      <c r="D78" s="30" t="n">
        <v>8</v>
      </c>
      <c r="E78" s="8" t="n">
        <v>276.9</v>
      </c>
      <c r="F78" s="31" t="n">
        <f aca="false">E78+E78*22%</f>
        <v>337.818</v>
      </c>
      <c r="G78" s="9" t="n">
        <f aca="false">E78*D78</f>
        <v>2215.2</v>
      </c>
      <c r="H78" s="9" t="n">
        <f aca="false">G78+(G78*22%)</f>
        <v>2702.544</v>
      </c>
    </row>
    <row r="79" customFormat="false" ht="15.75" hidden="false" customHeight="false" outlineLevel="0" collapsed="false">
      <c r="A79" s="28" t="s">
        <v>1117</v>
      </c>
      <c r="B79" s="29" t="s">
        <v>357</v>
      </c>
      <c r="C79" s="6" t="s">
        <v>358</v>
      </c>
      <c r="D79" s="30" t="n">
        <v>60</v>
      </c>
      <c r="E79" s="8" t="n">
        <v>216.29</v>
      </c>
      <c r="F79" s="31" t="n">
        <f aca="false">E79+E79*22%</f>
        <v>263.8738</v>
      </c>
      <c r="G79" s="9" t="n">
        <f aca="false">E79*D79</f>
        <v>12977.4</v>
      </c>
      <c r="H79" s="9" t="n">
        <f aca="false">G79+(G79*22%)</f>
        <v>15832.428</v>
      </c>
    </row>
    <row r="80" customFormat="false" ht="15.75" hidden="false" customHeight="false" outlineLevel="0" collapsed="false">
      <c r="A80" s="28" t="s">
        <v>1117</v>
      </c>
      <c r="B80" s="29" t="s">
        <v>360</v>
      </c>
      <c r="C80" s="6" t="s">
        <v>361</v>
      </c>
      <c r="D80" s="30" t="n">
        <v>60</v>
      </c>
      <c r="E80" s="8" t="n">
        <v>205.74</v>
      </c>
      <c r="F80" s="31" t="n">
        <f aca="false">E80+E80*22%</f>
        <v>251.0028</v>
      </c>
      <c r="G80" s="9" t="n">
        <f aca="false">E80*D80</f>
        <v>12344.4</v>
      </c>
      <c r="H80" s="9" t="n">
        <f aca="false">G80+(G80*22%)</f>
        <v>15060.168</v>
      </c>
    </row>
    <row r="81" customFormat="false" ht="15.75" hidden="false" customHeight="false" outlineLevel="0" collapsed="false">
      <c r="A81" s="28" t="s">
        <v>1117</v>
      </c>
      <c r="B81" s="27" t="s">
        <v>7</v>
      </c>
      <c r="C81" s="12" t="s">
        <v>369</v>
      </c>
      <c r="D81" s="30" t="n">
        <f aca="false">SUM(ADAMOLI!C148+BANNINO!C148+'BARBATO L.'!C148+'BARBATO M.'!C148+BEFUMO!C148+BELLIO!C148+BONGIOVANNI!C148+BRUNINI!C148+CAMPANA!C148+CARIANI!C148+CASTELLUCCIA!C148+CERUTI!C148+CIRILLO!C148+COLDEBELLA!C148+COMERCI!C148+CONTA!C148+CRIPPA!C148+DANIELE!C148+FASTUCA!C148+FEDELE!C148+FURCI!C148+GALLO!C148+GIGANTE!C148+GRIANTI!C148+GRIMOLDI!C148+GUARNACCIA!C148+IUDICA!C148+'LA TORRE'!C148+LAGANA!C148+LONGO!C148+MAGGIO!C148+MARCARIO!C148+MARCHESI!C148+MAZZA!C148+MENOLASCINA!C148+MONTEDORO!C148+MORETTI!C148+NARDIN!C148+NEGRI!C148+OZZIMO!C148+PACCHETTI!C148+PELLEGRINO!C148+PIROLA!C148+PROCOPIO!C148+PUZZOLANTE!C148+QUATELA!C148+RADOGNA!C148+RIDOLFO!C148+'RUBINO A.'!C148+'RUBINO V.'!C148+SASANELLI!C148+SCOZZARELLA!C148+STREFEZZA!C148+TAVECCHIA!C148+TESTORI!C148+TIZZA!C148+TORZULLO!C148+VIGANO!C148+VILLA!C148+VINCI!C148+VIZZO!C148+ZEMA!C148)</f>
        <v>0</v>
      </c>
      <c r="E81" s="8"/>
      <c r="F81" s="31" t="n">
        <f aca="false">E81+E81*22%</f>
        <v>0</v>
      </c>
      <c r="G81" s="9" t="n">
        <f aca="false">E81*D81</f>
        <v>0</v>
      </c>
      <c r="H81" s="9" t="n">
        <f aca="false">G81+(G81*22%)</f>
        <v>0</v>
      </c>
    </row>
    <row r="82" customFormat="false" ht="15.75" hidden="false" customHeight="false" outlineLevel="0" collapsed="false">
      <c r="A82" s="28" t="s">
        <v>1117</v>
      </c>
      <c r="B82" s="29" t="s">
        <v>374</v>
      </c>
      <c r="C82" s="6" t="s">
        <v>375</v>
      </c>
      <c r="D82" s="30" t="n">
        <v>146</v>
      </c>
      <c r="E82" s="8" t="n">
        <v>41.8</v>
      </c>
      <c r="F82" s="31" t="n">
        <f aca="false">E82+E82*22%</f>
        <v>50.996</v>
      </c>
      <c r="G82" s="9" t="n">
        <f aca="false">E82*D82</f>
        <v>6102.8</v>
      </c>
      <c r="H82" s="9" t="n">
        <f aca="false">G82+(G82*22%)</f>
        <v>7445.416</v>
      </c>
    </row>
    <row r="83" customFormat="false" ht="15.75" hidden="false" customHeight="false" outlineLevel="0" collapsed="false">
      <c r="A83" s="28" t="s">
        <v>1117</v>
      </c>
      <c r="B83" s="29" t="s">
        <v>379</v>
      </c>
      <c r="C83" s="6" t="s">
        <v>382</v>
      </c>
      <c r="D83" s="30" t="n">
        <v>73</v>
      </c>
      <c r="E83" s="8" t="n">
        <v>68.47</v>
      </c>
      <c r="F83" s="31" t="n">
        <f aca="false">E83+E83*22%</f>
        <v>83.5334</v>
      </c>
      <c r="G83" s="9" t="n">
        <f aca="false">E83*D83</f>
        <v>4998.31</v>
      </c>
      <c r="H83" s="9" t="n">
        <f aca="false">G83+(G83*22%)</f>
        <v>6097.9382</v>
      </c>
    </row>
    <row r="84" customFormat="false" ht="15.75" hidden="false" customHeight="false" outlineLevel="0" collapsed="false">
      <c r="A84" s="28" t="s">
        <v>1117</v>
      </c>
      <c r="B84" s="29" t="s">
        <v>459</v>
      </c>
      <c r="C84" s="6" t="s">
        <v>460</v>
      </c>
      <c r="D84" s="30" t="n">
        <v>280</v>
      </c>
      <c r="E84" s="8" t="n">
        <v>31.34</v>
      </c>
      <c r="F84" s="31" t="n">
        <f aca="false">E84+E84*22%</f>
        <v>38.2348</v>
      </c>
      <c r="G84" s="9" t="n">
        <f aca="false">E84*D84</f>
        <v>8775.2</v>
      </c>
      <c r="H84" s="9" t="n">
        <f aca="false">G84+(G84*22%)</f>
        <v>10705.744</v>
      </c>
    </row>
    <row r="85" customFormat="false" ht="15.75" hidden="false" customHeight="false" outlineLevel="0" collapsed="false">
      <c r="A85" s="28" t="s">
        <v>1117</v>
      </c>
      <c r="B85" s="29" t="s">
        <v>473</v>
      </c>
      <c r="C85" s="6" t="s">
        <v>474</v>
      </c>
      <c r="D85" s="30" t="n">
        <v>20</v>
      </c>
      <c r="E85" s="8" t="n">
        <v>59.54</v>
      </c>
      <c r="F85" s="31" t="n">
        <f aca="false">E85+E85*22%</f>
        <v>72.6388</v>
      </c>
      <c r="G85" s="9" t="n">
        <f aca="false">E85*D85</f>
        <v>1190.8</v>
      </c>
      <c r="H85" s="9" t="n">
        <f aca="false">G85+(G85*22%)</f>
        <v>1452.776</v>
      </c>
    </row>
    <row r="86" customFormat="false" ht="15.75" hidden="false" customHeight="false" outlineLevel="0" collapsed="false">
      <c r="A86" s="28" t="s">
        <v>1117</v>
      </c>
      <c r="B86" s="33" t="s">
        <v>476</v>
      </c>
      <c r="C86" s="6" t="s">
        <v>479</v>
      </c>
      <c r="D86" s="30" t="n">
        <v>150</v>
      </c>
      <c r="E86" s="8" t="n">
        <v>15.8</v>
      </c>
      <c r="F86" s="31" t="n">
        <f aca="false">E86+E86*22%</f>
        <v>19.276</v>
      </c>
      <c r="G86" s="9" t="n">
        <f aca="false">E86*D86</f>
        <v>2370</v>
      </c>
      <c r="H86" s="9" t="n">
        <f aca="false">G86+(G86*22%)</f>
        <v>2891.4</v>
      </c>
    </row>
    <row r="87" customFormat="false" ht="15.75" hidden="false" customHeight="false" outlineLevel="0" collapsed="false">
      <c r="A87" s="28" t="s">
        <v>1117</v>
      </c>
      <c r="B87" s="27" t="s">
        <v>514</v>
      </c>
      <c r="C87" s="12" t="s">
        <v>515</v>
      </c>
      <c r="D87" s="30" t="n">
        <f aca="false">SUM(ADAMOLI!C217+BANNINO!C217+'BARBATO L.'!C217+'BARBATO M.'!C217+BEFUMO!C217+BELLIO!C217+BONGIOVANNI!C217+BRUNINI!C217+CAMPANA!C217+CARIANI!C217+CASTELLUCCIA!C217+CERUTI!C217+CIRILLO!C217+COLDEBELLA!C217+COMERCI!C217+CONTA!C217+CRIPPA!C217+DANIELE!C217+FASTUCA!C217+FEDELE!C217+FURCI!C217+GALLO!C217+GIGANTE!C217+GRIANTI!C217+GRIMOLDI!C217+GUARNACCIA!C217+IUDICA!C217+'LA TORRE'!C217+LAGANA!C217+LONGO!C217+MAGGIO!C217+MARCARIO!C217+MARCHESI!C217+MAZZA!C217+MENOLASCINA!C217+MONTEDORO!C217+MORETTI!C217+NARDIN!C217+NEGRI!C217+OZZIMO!C217+PACCHETTI!C217+PELLEGRINO!C217+PIROLA!C217+PROCOPIO!C217+PUZZOLANTE!C217+QUATELA!C217+RADOGNA!C217+RIDOLFO!C217+'RUBINO A.'!C217+'RUBINO V.'!C217+SASANELLI!C217+SCOZZARELLA!C217+STREFEZZA!C217+TAVECCHIA!C217+TESTORI!C217+TIZZA!C217+TORZULLO!C217+VIGANO!C217+VILLA!C217+VINCI!C217+VIZZO!C217+ZEMA!C217)</f>
        <v>0</v>
      </c>
      <c r="E87" s="8"/>
      <c r="F87" s="31" t="n">
        <f aca="false">E87+E87*22%</f>
        <v>0</v>
      </c>
      <c r="G87" s="9" t="n">
        <f aca="false">E87*D87</f>
        <v>0</v>
      </c>
      <c r="H87" s="9" t="n">
        <f aca="false">G87+(G87*22%)</f>
        <v>0</v>
      </c>
    </row>
    <row r="88" customFormat="false" ht="15.75" hidden="false" customHeight="false" outlineLevel="0" collapsed="false">
      <c r="A88" s="28" t="s">
        <v>1117</v>
      </c>
      <c r="B88" s="34" t="s">
        <v>516</v>
      </c>
      <c r="C88" s="6" t="s">
        <v>517</v>
      </c>
      <c r="D88" s="30" t="n">
        <v>100</v>
      </c>
      <c r="E88" s="8" t="n">
        <v>2.41</v>
      </c>
      <c r="F88" s="31" t="n">
        <f aca="false">E88+E88*22%</f>
        <v>2.9402</v>
      </c>
      <c r="G88" s="9" t="n">
        <f aca="false">E88*D88</f>
        <v>241</v>
      </c>
      <c r="H88" s="9" t="n">
        <f aca="false">G88+(G88*22%)</f>
        <v>294.02</v>
      </c>
    </row>
    <row r="89" customFormat="false" ht="15.75" hidden="false" customHeight="false" outlineLevel="0" collapsed="false">
      <c r="A89" s="28" t="s">
        <v>1117</v>
      </c>
      <c r="B89" s="34" t="s">
        <v>589</v>
      </c>
      <c r="C89" s="12" t="s">
        <v>590</v>
      </c>
      <c r="D89" s="30" t="n">
        <f aca="false">SUM(ADAMOLI!C245+BANNINO!C245+'BARBATO L.'!C245+'BARBATO M.'!C245+BEFUMO!C245+BELLIO!C245+BONGIOVANNI!C245+BRUNINI!C245+CAMPANA!C245+CARIANI!C245+CASTELLUCCIA!C245+CERUTI!C245+CIRILLO!C245+COLDEBELLA!C245+COMERCI!C245+CONTA!C245+CRIPPA!C245+DANIELE!C245+FASTUCA!C245+FEDELE!C245+FURCI!C245+GALLO!C245+GIGANTE!C245+GRIANTI!C245+GRIMOLDI!C245+GUARNACCIA!C245+IUDICA!C245+'LA TORRE'!C245+LAGANA!C245+LONGO!C245+MAGGIO!C245+MARCARIO!C245+MARCHESI!C245+MAZZA!C245+MENOLASCINA!C245+MONTEDORO!C245+MORETTI!C245+NARDIN!C245+NEGRI!C245+OZZIMO!C245+PACCHETTI!C245+PELLEGRINO!C245+PIROLA!C245+PROCOPIO!C245+PUZZOLANTE!C245+QUATELA!C245+RADOGNA!C245+RIDOLFO!C245+'RUBINO A.'!C245+'RUBINO V.'!C245+SASANELLI!C245+SCOZZARELLA!C245+STREFEZZA!C245+TAVECCHIA!C245+TESTORI!C245+TIZZA!C245+TORZULLO!C245+VIGANO!C245+VILLA!C245+VINCI!C245+VIZZO!C245+ZEMA!C245)</f>
        <v>0</v>
      </c>
      <c r="E89" s="8"/>
      <c r="F89" s="31" t="n">
        <f aca="false">E89+E89*22%</f>
        <v>0</v>
      </c>
      <c r="G89" s="9" t="n">
        <f aca="false">E89*D89</f>
        <v>0</v>
      </c>
      <c r="H89" s="9" t="n">
        <f aca="false">G89+(G89*22%)</f>
        <v>0</v>
      </c>
    </row>
    <row r="90" customFormat="false" ht="15.75" hidden="false" customHeight="false" outlineLevel="0" collapsed="false">
      <c r="A90" s="28" t="s">
        <v>1117</v>
      </c>
      <c r="B90" s="34" t="n">
        <v>1</v>
      </c>
      <c r="C90" s="6" t="s">
        <v>596</v>
      </c>
      <c r="D90" s="30" t="n">
        <v>100</v>
      </c>
      <c r="E90" s="8" t="n">
        <v>7.1</v>
      </c>
      <c r="F90" s="31" t="n">
        <f aca="false">E90+E90*22%</f>
        <v>8.662</v>
      </c>
      <c r="G90" s="9" t="n">
        <f aca="false">E90*D90</f>
        <v>710</v>
      </c>
      <c r="H90" s="9" t="n">
        <f aca="false">G90+(G90*22%)</f>
        <v>866.2</v>
      </c>
    </row>
    <row r="91" customFormat="false" ht="15.75" hidden="false" customHeight="false" outlineLevel="0" collapsed="false">
      <c r="A91" s="28" t="s">
        <v>1117</v>
      </c>
      <c r="B91" s="34" t="s">
        <v>1124</v>
      </c>
      <c r="C91" s="6" t="s">
        <v>1125</v>
      </c>
      <c r="D91" s="30" t="n">
        <v>100</v>
      </c>
      <c r="E91" s="8" t="n">
        <v>2.8</v>
      </c>
      <c r="F91" s="31" t="n">
        <f aca="false">E91+E91*22%</f>
        <v>3.416</v>
      </c>
      <c r="G91" s="9" t="n">
        <f aca="false">E91*D91</f>
        <v>280</v>
      </c>
      <c r="H91" s="9" t="n">
        <f aca="false">G91+(G91*22%)</f>
        <v>341.6</v>
      </c>
    </row>
    <row r="92" customFormat="false" ht="15.75" hidden="false" customHeight="false" outlineLevel="0" collapsed="false">
      <c r="A92" s="28" t="s">
        <v>1117</v>
      </c>
      <c r="B92" s="34" t="s">
        <v>1126</v>
      </c>
      <c r="C92" s="6" t="s">
        <v>600</v>
      </c>
      <c r="D92" s="30" t="n">
        <v>100</v>
      </c>
      <c r="E92" s="8" t="n">
        <v>1.25</v>
      </c>
      <c r="F92" s="31" t="n">
        <f aca="false">E92+E92*22%</f>
        <v>1.525</v>
      </c>
      <c r="G92" s="9" t="n">
        <f aca="false">E92*D92</f>
        <v>125</v>
      </c>
      <c r="H92" s="9" t="n">
        <f aca="false">G92+(G92*22%)</f>
        <v>152.5</v>
      </c>
    </row>
    <row r="93" customFormat="false" ht="15.75" hidden="false" customHeight="false" outlineLevel="0" collapsed="false">
      <c r="A93" s="28" t="s">
        <v>1117</v>
      </c>
      <c r="B93" s="34"/>
      <c r="C93" s="6" t="s">
        <v>1127</v>
      </c>
      <c r="D93" s="30" t="n">
        <v>100</v>
      </c>
      <c r="E93" s="8" t="n">
        <v>9</v>
      </c>
      <c r="F93" s="31" t="n">
        <f aca="false">E93+E93*22%</f>
        <v>10.98</v>
      </c>
      <c r="G93" s="9" t="n">
        <f aca="false">E93*D93</f>
        <v>900</v>
      </c>
      <c r="H93" s="9" t="n">
        <f aca="false">G93+(G93*22%)</f>
        <v>1098</v>
      </c>
    </row>
    <row r="94" customFormat="false" ht="15.75" hidden="false" customHeight="false" outlineLevel="0" collapsed="false">
      <c r="A94" s="28" t="s">
        <v>1117</v>
      </c>
      <c r="B94" s="34" t="s">
        <v>661</v>
      </c>
      <c r="C94" s="12" t="s">
        <v>662</v>
      </c>
      <c r="D94" s="2" t="n">
        <f aca="false">SUM(ADAMOLI!C283+BANNINO!C283+'BARBATO L.'!C283+'BARBATO M.'!C283+BEFUMO!C283+BELLIO!C283+BONGIOVANNI!C283+BRUNINI!C283+CAMPANA!C283+CARIANI!C283+CASTELLUCCIA!C283+CERUTI!C283+CIRILLO!C283+COLDEBELLA!C283+COMERCI!C283+CONTA!C283+CRIPPA!C283+DANIELE!C283+FASTUCA!C283+FEDELE!C283+FURCI!C283+GALLO!C283+GIGANTE!C283+GRIANTI!C283+GRIMOLDI!C283+GUARNACCIA!C283+IUDICA!C283+'LA TORRE'!C283+LAGANA!C283+LONGO!C283+MAGGIO!C283+MARCARIO!C283+MARCHESI!C283+MAZZA!C283+MENOLASCINA!C283+MONTEDORO!C283+MORETTI!C283+NARDIN!C283+NEGRI!C283+OZZIMO!C283+PACCHETTI!C283+PELLEGRINO!C283+PIROLA!C283+PROCOPIO!C283+PUZZOLANTE!C283+QUATELA!C283+RADOGNA!C283+RIDOLFO!C283+'RUBINO A.'!C283+'RUBINO V.'!C283+SASANELLI!C283+SCOZZARELLA!C283+STREFEZZA!C283+TAVECCHIA!C283+TESTORI!C283+TIZZA!C283+TORZULLO!C283+VIGANO!C283+VILLA!C283+VINCI!C283+VIZZO!C283+ZEMA!C283)</f>
        <v>0</v>
      </c>
      <c r="E94" s="8"/>
      <c r="F94" s="31" t="n">
        <f aca="false">E94+E94*22%</f>
        <v>0</v>
      </c>
      <c r="G94" s="9" t="n">
        <f aca="false">E94*D94</f>
        <v>0</v>
      </c>
      <c r="H94" s="9" t="n">
        <f aca="false">G94+(G94*22%)</f>
        <v>0</v>
      </c>
    </row>
    <row r="95" customFormat="false" ht="15.75" hidden="false" customHeight="false" outlineLevel="0" collapsed="false">
      <c r="A95" s="28" t="s">
        <v>1117</v>
      </c>
      <c r="B95" s="34" t="s">
        <v>516</v>
      </c>
      <c r="C95" s="6" t="s">
        <v>663</v>
      </c>
      <c r="D95" s="2" t="n">
        <v>50</v>
      </c>
      <c r="E95" s="8" t="n">
        <v>15.83</v>
      </c>
      <c r="F95" s="31" t="n">
        <f aca="false">E95+E95*22%</f>
        <v>19.3126</v>
      </c>
      <c r="G95" s="9" t="n">
        <f aca="false">E95*D95</f>
        <v>791.5</v>
      </c>
      <c r="H95" s="9" t="n">
        <f aca="false">G95+(G95*22%)</f>
        <v>965.63</v>
      </c>
    </row>
    <row r="96" customFormat="false" ht="15.75" hidden="false" customHeight="false" outlineLevel="0" collapsed="false">
      <c r="A96" s="28" t="s">
        <v>1117</v>
      </c>
      <c r="B96" s="34" t="s">
        <v>797</v>
      </c>
      <c r="C96" s="12" t="s">
        <v>798</v>
      </c>
      <c r="D96" s="2" t="n">
        <f aca="false">SUM(ADAMOLI!C339+BANNINO!C339+'BARBATO L.'!C339+'BARBATO M.'!C339+BEFUMO!C339+BELLIO!C339+BONGIOVANNI!C339+BRUNINI!C339+CAMPANA!C339+CARIANI!C339+CASTELLUCCIA!C339+CERUTI!C339+CIRILLO!C339+COLDEBELLA!C339+COMERCI!C339+CONTA!C339+CRIPPA!C339+DANIELE!C339+FASTUCA!C339+FEDELE!C339+FURCI!C339+GALLO!C339+GIGANTE!C339+GRIANTI!C339+GRIMOLDI!C339+GUARNACCIA!C339+IUDICA!C339+'LA TORRE'!C339+LAGANA!C339+LONGO!C339+MAGGIO!C339+MARCARIO!C339+MARCHESI!C339+MAZZA!C339+MENOLASCINA!C339+MONTEDORO!C339+MORETTI!C339+NARDIN!C339+NEGRI!C339+OZZIMO!C339+PACCHETTI!C339+PELLEGRINO!C339+PIROLA!C339+PROCOPIO!C339+PUZZOLANTE!C339+QUATELA!C339+RADOGNA!C339+RIDOLFO!C339+'RUBINO A.'!C339+'RUBINO V.'!C339+SASANELLI!C339+SCOZZARELLA!C339+STREFEZZA!C339+TAVECCHIA!C339+TESTORI!C339+TIZZA!C339+TORZULLO!C339+VIGANO!C339+VILLA!C339+VINCI!C339+VIZZO!C339+ZEMA!C339)</f>
        <v>0</v>
      </c>
      <c r="E96" s="8"/>
      <c r="F96" s="31" t="n">
        <f aca="false">E96+E96*22%</f>
        <v>0</v>
      </c>
      <c r="G96" s="9" t="n">
        <f aca="false">E96*D96</f>
        <v>0</v>
      </c>
      <c r="H96" s="9" t="n">
        <f aca="false">G96+(G96*22%)</f>
        <v>0</v>
      </c>
    </row>
    <row r="97" customFormat="false" ht="15.75" hidden="false" customHeight="false" outlineLevel="0" collapsed="false">
      <c r="A97" s="28" t="s">
        <v>1117</v>
      </c>
      <c r="B97" s="34" t="s">
        <v>799</v>
      </c>
      <c r="C97" s="6" t="s">
        <v>800</v>
      </c>
      <c r="D97" s="2" t="n">
        <v>40</v>
      </c>
      <c r="E97" s="8" t="n">
        <v>4.82</v>
      </c>
      <c r="F97" s="31" t="n">
        <f aca="false">E97+E97*22%</f>
        <v>5.8804</v>
      </c>
      <c r="G97" s="9" t="n">
        <f aca="false">E97*D97</f>
        <v>192.8</v>
      </c>
      <c r="H97" s="9" t="n">
        <f aca="false">G97+(G97*22%)</f>
        <v>235.216</v>
      </c>
    </row>
    <row r="98" customFormat="false" ht="15.75" hidden="false" customHeight="false" outlineLevel="0" collapsed="false">
      <c r="A98" s="28" t="s">
        <v>1117</v>
      </c>
      <c r="B98" s="34" t="s">
        <v>797</v>
      </c>
      <c r="C98" s="12" t="s">
        <v>848</v>
      </c>
      <c r="D98" s="2" t="n">
        <f aca="false">SUM(ADAMOLI!C362+BANNINO!C362+'BARBATO L.'!C362+'BARBATO M.'!C362+BEFUMO!C362+BELLIO!C362+BONGIOVANNI!C362+BRUNINI!C362+CAMPANA!C362+CARIANI!C362+CASTELLUCCIA!C362+CERUTI!C362+CIRILLO!C362+COLDEBELLA!C362+COMERCI!C362+CONTA!C362+CRIPPA!C362+DANIELE!C362+FASTUCA!C362+FEDELE!C362+FURCI!C362+GALLO!C362+GIGANTE!C362+GRIANTI!C362+GRIMOLDI!C362+GUARNACCIA!C362+IUDICA!C362+'LA TORRE'!C362+LAGANA!C362+LONGO!C362+MAGGIO!C362+MARCARIO!C362+MARCHESI!C362+MAZZA!C362+MENOLASCINA!C362+MONTEDORO!C362+MORETTI!C362+NARDIN!C362+NEGRI!C362+OZZIMO!C362+PACCHETTI!C362+PELLEGRINO!C362+PIROLA!C362+PROCOPIO!C362+PUZZOLANTE!C362+QUATELA!C362+RADOGNA!C362+RIDOLFO!C362+'RUBINO A.'!C362+'RUBINO V.'!C362+SASANELLI!C362+SCOZZARELLA!C362+STREFEZZA!C362+TAVECCHIA!C362+TESTORI!C362+TIZZA!C362+TORZULLO!C362+VIGANO!C362+VILLA!C362+VINCI!C362+VIZZO!C362+ZEMA!C362)</f>
        <v>0</v>
      </c>
      <c r="E98" s="8"/>
      <c r="F98" s="31" t="n">
        <f aca="false">E98+E98*22%</f>
        <v>0</v>
      </c>
      <c r="G98" s="9" t="n">
        <f aca="false">E98*D98</f>
        <v>0</v>
      </c>
      <c r="H98" s="9" t="n">
        <f aca="false">G98+(G98*22%)</f>
        <v>0</v>
      </c>
    </row>
    <row r="99" customFormat="false" ht="15.75" hidden="false" customHeight="false" outlineLevel="0" collapsed="false">
      <c r="A99" s="28" t="s">
        <v>1117</v>
      </c>
      <c r="B99" s="34" t="s">
        <v>855</v>
      </c>
      <c r="C99" s="6" t="s">
        <v>688</v>
      </c>
      <c r="D99" s="2" t="n">
        <v>5</v>
      </c>
      <c r="E99" s="8" t="n">
        <v>10.85</v>
      </c>
      <c r="F99" s="31" t="n">
        <f aca="false">E99+E99*22%</f>
        <v>13.237</v>
      </c>
      <c r="G99" s="9" t="n">
        <f aca="false">E99*D99</f>
        <v>54.25</v>
      </c>
      <c r="H99" s="9" t="n">
        <f aca="false">G99+(G99*22%)</f>
        <v>66.185</v>
      </c>
    </row>
    <row r="100" customFormat="false" ht="15.75" hidden="false" customHeight="false" outlineLevel="0" collapsed="false">
      <c r="A100" s="28" t="s">
        <v>1117</v>
      </c>
      <c r="B100" s="34"/>
      <c r="C100" s="12" t="s">
        <v>896</v>
      </c>
      <c r="D100" s="2" t="n">
        <f aca="false">SUM(ADAMOLI!C382+BANNINO!C382+'BARBATO L.'!C382+'BARBATO M.'!C382+BEFUMO!C382+BELLIO!C382+BONGIOVANNI!C382+BRUNINI!C382+CAMPANA!C382+CARIANI!C382+CASTELLUCCIA!C382+CERUTI!C382+CIRILLO!C382+COLDEBELLA!C382+COMERCI!C382+CONTA!C382+CRIPPA!C382+DANIELE!C382+FASTUCA!C382+FEDELE!C382+FURCI!C382+GALLO!C382+GIGANTE!C382+GRIANTI!C382+GRIMOLDI!C382+GUARNACCIA!C382+IUDICA!C382+'LA TORRE'!C382+LAGANA!C382+LONGO!C382+MAGGIO!C382+MARCARIO!C382+MARCHESI!C382+MAZZA!C382+MENOLASCINA!C382+MONTEDORO!C382+MORETTI!C382+NARDIN!C382+NEGRI!C382+OZZIMO!C382+PACCHETTI!C382+PELLEGRINO!C382+PIROLA!C382+PROCOPIO!C382+PUZZOLANTE!C382+QUATELA!C382+RADOGNA!C382+RIDOLFO!C382+'RUBINO A.'!C382+'RUBINO V.'!C382+SASANELLI!C382+SCOZZARELLA!C382+STREFEZZA!C382+TAVECCHIA!C382+TESTORI!C382+TIZZA!C382+TORZULLO!C382+VIGANO!C382+VILLA!C382+VINCI!C382+VIZZO!C382+ZEMA!C382)</f>
        <v>0</v>
      </c>
      <c r="E100" s="8"/>
      <c r="F100" s="31" t="n">
        <f aca="false">E100+E100*22%</f>
        <v>0</v>
      </c>
      <c r="G100" s="9" t="n">
        <f aca="false">E100*D100</f>
        <v>0</v>
      </c>
      <c r="H100" s="9" t="n">
        <f aca="false">G100+(G100*22%)</f>
        <v>0</v>
      </c>
    </row>
    <row r="101" customFormat="false" ht="15.75" hidden="false" customHeight="false" outlineLevel="0" collapsed="false">
      <c r="A101" s="28" t="s">
        <v>1117</v>
      </c>
      <c r="B101" s="34" t="s">
        <v>897</v>
      </c>
      <c r="C101" s="6" t="s">
        <v>898</v>
      </c>
      <c r="D101" s="2" t="n">
        <v>30</v>
      </c>
      <c r="E101" s="8" t="n">
        <v>6.7</v>
      </c>
      <c r="F101" s="31" t="n">
        <f aca="false">E101+E101*22%</f>
        <v>8.174</v>
      </c>
      <c r="G101" s="9" t="n">
        <f aca="false">E101*D101</f>
        <v>201</v>
      </c>
      <c r="H101" s="9" t="n">
        <f aca="false">G101+(G101*22%)</f>
        <v>245.22</v>
      </c>
    </row>
    <row r="102" customFormat="false" ht="15.75" hidden="false" customHeight="false" outlineLevel="0" collapsed="false">
      <c r="A102" s="28" t="s">
        <v>1117</v>
      </c>
      <c r="B102" s="34" t="s">
        <v>916</v>
      </c>
      <c r="C102" s="6" t="s">
        <v>684</v>
      </c>
      <c r="D102" s="2" t="n">
        <v>10</v>
      </c>
      <c r="E102" s="8" t="n">
        <v>6.7</v>
      </c>
      <c r="F102" s="31" t="n">
        <f aca="false">E102+E102*22%</f>
        <v>8.174</v>
      </c>
      <c r="G102" s="9" t="n">
        <f aca="false">E102*D102</f>
        <v>67</v>
      </c>
      <c r="H102" s="9" t="n">
        <f aca="false">G102+(G102*22%)</f>
        <v>81.74</v>
      </c>
    </row>
    <row r="103" s="1" customFormat="true" ht="15.75" hidden="false" customHeight="false" outlineLevel="0" collapsed="false">
      <c r="G103" s="35"/>
      <c r="H103" s="36"/>
      <c r="J103" s="37"/>
    </row>
    <row r="104" s="1" customFormat="true" ht="15.75" hidden="false" customHeight="false" outlineLevel="0" collapsed="false">
      <c r="G104" s="38"/>
      <c r="J104" s="37"/>
    </row>
    <row r="105" s="1" customFormat="true" ht="15.75" hidden="false" customHeight="false" outlineLevel="0" collapsed="false"/>
    <row r="106" s="1" customFormat="true" ht="15.75" hidden="false" customHeight="false" outlineLevel="0" collapsed="false">
      <c r="G106" s="39"/>
    </row>
    <row r="107" s="1" customFormat="true" ht="15.75" hidden="false" customHeight="false" outlineLevel="0" collapsed="false"/>
    <row r="108" s="1" customFormat="true" ht="15.75" hidden="false" customHeight="false" outlineLevel="0" collapsed="false"/>
    <row r="109" s="1" customFormat="true" ht="15.75" hidden="false" customHeight="false" outlineLevel="0" collapsed="false"/>
    <row r="110" s="1" customFormat="true" ht="15.75" hidden="false" customHeight="false" outlineLevel="0" collapsed="false"/>
    <row r="111" s="1" customFormat="true" ht="15.75" hidden="false" customHeight="false" outlineLevel="0" collapsed="false"/>
    <row r="112" s="1" customFormat="true" ht="15.75" hidden="false" customHeight="false" outlineLevel="0" collapsed="false"/>
    <row r="113" s="1" customFormat="true" ht="15.75" hidden="false" customHeight="false" outlineLevel="0" collapsed="false"/>
    <row r="114" s="1" customFormat="true" ht="15.75" hidden="false" customHeight="false" outlineLevel="0" collapsed="false"/>
    <row r="115" s="1" customFormat="true" ht="15.75" hidden="false" customHeight="false" outlineLevel="0" collapsed="false"/>
    <row r="116" s="1" customFormat="true" ht="15.75" hidden="false" customHeight="false" outlineLevel="0" collapsed="false"/>
    <row r="117" s="1" customFormat="true" ht="15.75" hidden="false" customHeight="false" outlineLevel="0" collapsed="false"/>
    <row r="118" s="1" customFormat="true" ht="15.75" hidden="false" customHeight="false" outlineLevel="0" collapsed="false"/>
    <row r="119" s="1" customFormat="true" ht="15.75" hidden="false" customHeight="false" outlineLevel="0" collapsed="false"/>
    <row r="120" s="1" customFormat="true" ht="15.75" hidden="false" customHeight="false" outlineLevel="0" collapsed="false"/>
    <row r="121" s="1" customFormat="true" ht="15.75" hidden="false" customHeight="false" outlineLevel="0" collapsed="false"/>
    <row r="122" s="1" customFormat="true" ht="15.75" hidden="false" customHeight="false" outlineLevel="0" collapsed="false"/>
    <row r="123" s="1" customFormat="true" ht="15.75" hidden="false" customHeight="false" outlineLevel="0" collapsed="false"/>
    <row r="124" s="1" customFormat="true" ht="15.75" hidden="false" customHeight="false" outlineLevel="0" collapsed="false"/>
    <row r="125" s="1" customFormat="true" ht="15.75" hidden="false" customHeight="false" outlineLevel="0" collapsed="false"/>
    <row r="126" s="1" customFormat="true" ht="15.75" hidden="false" customHeight="false" outlineLevel="0" collapsed="false"/>
    <row r="127" s="1" customFormat="true" ht="15.75" hidden="false" customHeight="false" outlineLevel="0" collapsed="false"/>
    <row r="128" s="1" customFormat="true" ht="15.75" hidden="false" customHeight="false" outlineLevel="0" collapsed="false"/>
    <row r="129" s="1" customFormat="true" ht="15.75" hidden="false" customHeight="false" outlineLevel="0" collapsed="false"/>
    <row r="130" s="1" customFormat="true" ht="15.75" hidden="false" customHeight="false" outlineLevel="0" collapsed="false"/>
    <row r="131" s="1" customFormat="true" ht="15.75" hidden="false" customHeight="false" outlineLevel="0" collapsed="false"/>
    <row r="132" s="1" customFormat="true" ht="15.75" hidden="false" customHeight="false" outlineLevel="0" collapsed="false"/>
    <row r="133" s="1" customFormat="true" ht="15.75" hidden="false" customHeight="false" outlineLevel="0" collapsed="false"/>
    <row r="134" s="1" customFormat="true" ht="15.75" hidden="false" customHeight="false" outlineLevel="0" collapsed="false"/>
    <row r="135" s="1" customFormat="true" ht="15.75" hidden="false" customHeight="false" outlineLevel="0" collapsed="false"/>
    <row r="136" s="1" customFormat="true" ht="15.75" hidden="false" customHeight="false" outlineLevel="0" collapsed="false"/>
    <row r="137" s="1" customFormat="true" ht="15.75" hidden="false" customHeight="false" outlineLevel="0" collapsed="false"/>
    <row r="138" s="1" customFormat="true" ht="15.75" hidden="false" customHeight="false" outlineLevel="0" collapsed="false"/>
    <row r="139" s="1" customFormat="true" ht="15.75" hidden="false" customHeight="false" outlineLevel="0" collapsed="false"/>
    <row r="140" s="1" customFormat="true" ht="15.75" hidden="false" customHeight="false" outlineLevel="0" collapsed="false"/>
    <row r="141" s="1" customFormat="true" ht="15.75" hidden="false" customHeight="false" outlineLevel="0" collapsed="false"/>
    <row r="142" s="1" customFormat="true" ht="15.75" hidden="false" customHeight="false" outlineLevel="0" collapsed="false"/>
    <row r="143" s="1" customFormat="true" ht="15.75" hidden="false" customHeight="false" outlineLevel="0" collapsed="false"/>
    <row r="144" s="1" customFormat="true" ht="15.75" hidden="false" customHeight="false" outlineLevel="0" collapsed="false"/>
    <row r="145" s="1" customFormat="true" ht="15.75" hidden="false" customHeight="false" outlineLevel="0" collapsed="false"/>
    <row r="146" s="1" customFormat="true" ht="15.75" hidden="false" customHeight="false" outlineLevel="0" collapsed="false"/>
    <row r="147" s="1" customFormat="true" ht="15.75" hidden="false" customHeight="false" outlineLevel="0" collapsed="false"/>
    <row r="148" s="1" customFormat="true" ht="15.75" hidden="false" customHeight="false" outlineLevel="0" collapsed="false"/>
  </sheetData>
  <sheetProtection sheet="true" password="cc6b" objects="true" scenarios="true"/>
  <mergeCells count="3">
    <mergeCell ref="A1:H1"/>
    <mergeCell ref="A3:H3"/>
    <mergeCell ref="A6:B6"/>
  </mergeCells>
  <printOptions headings="false" gridLines="false" gridLinesSet="true" horizontalCentered="false" verticalCentered="false"/>
  <pageMargins left="0.708333333333333" right="0.708333333333333" top="0.747916666666667" bottom="0.747916666666667" header="0.511811023622047" footer="0.511811023622047"/>
  <pageSetup paperSize="9" scale="6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49.35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1030</v>
      </c>
      <c r="F1" s="4" t="s">
        <v>1031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 t="n">
        <v>2</v>
      </c>
      <c r="F79" s="2"/>
      <c r="G79" s="9" t="n">
        <f aca="false">D79*E79</f>
        <v>122.8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 t="n">
        <v>1</v>
      </c>
      <c r="F80" s="2"/>
      <c r="G80" s="9" t="n">
        <f aca="false">D80*E80</f>
        <v>24.45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1032</v>
      </c>
      <c r="C97" s="10" t="s">
        <v>250</v>
      </c>
      <c r="D97" s="8" t="n">
        <v>160</v>
      </c>
      <c r="E97" s="2" t="n">
        <v>1</v>
      </c>
      <c r="F97" s="2"/>
      <c r="G97" s="9" t="n">
        <f aca="false">D97*E97</f>
        <v>160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 t="n">
        <v>4</v>
      </c>
      <c r="F99" s="2"/>
      <c r="G99" s="9" t="n">
        <f aca="false">D99*E99</f>
        <v>99.48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 t="n">
        <v>2</v>
      </c>
      <c r="F102" s="2"/>
      <c r="G102" s="9" t="n">
        <f aca="false">D102*E102</f>
        <v>53.66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460.39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1033</v>
      </c>
      <c r="F1" s="4" t="s">
        <v>1034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 t="n">
        <v>1</v>
      </c>
      <c r="F15" s="2"/>
      <c r="G15" s="9" t="n">
        <f aca="false">D15*E15</f>
        <v>113.77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 t="n">
        <v>1</v>
      </c>
      <c r="F19" s="2"/>
      <c r="G19" s="9" t="n">
        <f aca="false">D19*E19</f>
        <v>42.31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 t="n">
        <v>2</v>
      </c>
      <c r="F25" s="2"/>
      <c r="G25" s="9" t="n">
        <f aca="false">D25*E25</f>
        <v>48.28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 t="n">
        <v>3</v>
      </c>
      <c r="F40" s="2"/>
      <c r="G40" s="9" t="n">
        <f aca="false">D40*E40</f>
        <v>19.44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 t="n">
        <v>3</v>
      </c>
      <c r="F41" s="2"/>
      <c r="G41" s="9" t="n">
        <f aca="false">D41*E41</f>
        <v>11.4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1035</v>
      </c>
      <c r="C55" s="10" t="s">
        <v>148</v>
      </c>
      <c r="D55" s="8" t="n">
        <v>27.4</v>
      </c>
      <c r="E55" s="2" t="n">
        <v>5</v>
      </c>
      <c r="F55" s="2"/>
      <c r="G55" s="9" t="n">
        <f aca="false">D55*E55</f>
        <v>137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 t="n">
        <v>1</v>
      </c>
      <c r="F97" s="2"/>
      <c r="G97" s="9" t="n">
        <f aca="false">D97*E97</f>
        <v>160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/>
      <c r="F99" s="2"/>
      <c r="G99" s="9" t="n">
        <f aca="false">D99*E99</f>
        <v>0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532.2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8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434" activePane="bottomLeft" state="frozen"/>
      <selection pane="topLeft" activeCell="A1" activeCellId="0" sqref="A1"/>
      <selection pane="bottomLeft" activeCell="E3" activeCellId="0" sqref="E3"/>
    </sheetView>
  </sheetViews>
  <sheetFormatPr defaultColWidth="9.1484375" defaultRowHeight="15.75" customHeight="true" zeroHeight="false" outlineLevelRow="0" outlineLevelCol="0"/>
  <cols>
    <col collapsed="false" customWidth="true" hidden="false" outlineLevel="0" max="1" min="1" style="1" width="27.42"/>
    <col collapsed="false" customWidth="true" hidden="false" outlineLevel="0" max="2" min="2" style="1" width="101.42"/>
    <col collapsed="false" customWidth="true" hidden="false" outlineLevel="0" max="3" min="3" style="1" width="22.42"/>
    <col collapsed="false" customWidth="true" hidden="false" outlineLevel="0" max="4" min="4" style="2" width="15.71"/>
    <col collapsed="false" customWidth="true" hidden="false" outlineLevel="0" max="6" min="5" style="1" width="11.85"/>
    <col collapsed="false" customWidth="true" hidden="false" outlineLevel="0" max="7" min="7" style="1" width="15.85"/>
    <col collapsed="false" customWidth="false" hidden="false" outlineLevel="0" max="16384" min="8" style="1" width="9.14"/>
  </cols>
  <sheetData>
    <row r="1" customFormat="false" ht="37.3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  <c r="E1" s="4" t="s">
        <v>1036</v>
      </c>
      <c r="F1" s="4" t="s">
        <v>1037</v>
      </c>
      <c r="G1" s="4" t="s">
        <v>6</v>
      </c>
    </row>
    <row r="2" customFormat="false" ht="15.75" hidden="false" customHeight="false" outlineLevel="0" collapsed="false">
      <c r="A2" s="4" t="s">
        <v>7</v>
      </c>
      <c r="B2" s="4" t="s">
        <v>8</v>
      </c>
      <c r="C2" s="4"/>
      <c r="D2" s="4"/>
      <c r="E2" s="4"/>
      <c r="F2" s="4"/>
      <c r="G2" s="4"/>
    </row>
    <row r="3" customFormat="false" ht="15.75" hidden="false" customHeight="false" outlineLevel="0" collapsed="false">
      <c r="A3" s="5" t="s">
        <v>9</v>
      </c>
      <c r="B3" s="6" t="s">
        <v>10</v>
      </c>
      <c r="C3" s="7" t="s">
        <v>11</v>
      </c>
      <c r="D3" s="8" t="n">
        <v>55.38</v>
      </c>
      <c r="E3" s="2"/>
      <c r="F3" s="2"/>
      <c r="G3" s="9" t="n">
        <f aca="false">D3*E3</f>
        <v>0</v>
      </c>
    </row>
    <row r="4" customFormat="false" ht="15.75" hidden="false" customHeight="false" outlineLevel="0" collapsed="false">
      <c r="A4" s="5" t="s">
        <v>12</v>
      </c>
      <c r="B4" s="6" t="s">
        <v>13</v>
      </c>
      <c r="C4" s="7" t="s">
        <v>14</v>
      </c>
      <c r="D4" s="8" t="n">
        <v>56.67</v>
      </c>
      <c r="E4" s="2"/>
      <c r="F4" s="2"/>
      <c r="G4" s="9" t="n">
        <f aca="false">D4*E4</f>
        <v>0</v>
      </c>
    </row>
    <row r="5" customFormat="false" ht="15.75" hidden="false" customHeight="false" outlineLevel="0" collapsed="false">
      <c r="A5" s="5" t="s">
        <v>15</v>
      </c>
      <c r="B5" s="6" t="s">
        <v>16</v>
      </c>
      <c r="C5" s="10" t="s">
        <v>17</v>
      </c>
      <c r="D5" s="8" t="n">
        <v>82.51</v>
      </c>
      <c r="E5" s="2"/>
      <c r="F5" s="2"/>
      <c r="G5" s="9" t="n">
        <f aca="false">D5*E5</f>
        <v>0</v>
      </c>
    </row>
    <row r="6" customFormat="false" ht="15.75" hidden="false" customHeight="false" outlineLevel="0" collapsed="false">
      <c r="A6" s="5" t="s">
        <v>15</v>
      </c>
      <c r="B6" s="6" t="s">
        <v>18</v>
      </c>
      <c r="C6" s="10" t="s">
        <v>19</v>
      </c>
      <c r="D6" s="8" t="n">
        <v>78.93</v>
      </c>
      <c r="E6" s="2"/>
      <c r="F6" s="2"/>
      <c r="G6" s="9" t="n">
        <f aca="false">D6*E6</f>
        <v>0</v>
      </c>
    </row>
    <row r="7" customFormat="false" ht="15.75" hidden="false" customHeight="false" outlineLevel="0" collapsed="false">
      <c r="A7" s="5"/>
      <c r="B7" s="6" t="s">
        <v>20</v>
      </c>
      <c r="C7" s="7" t="s">
        <v>21</v>
      </c>
      <c r="D7" s="8" t="n">
        <v>12</v>
      </c>
      <c r="E7" s="2"/>
      <c r="F7" s="2"/>
      <c r="G7" s="9" t="n">
        <f aca="false">D7*E7</f>
        <v>0</v>
      </c>
    </row>
    <row r="8" customFormat="false" ht="15.75" hidden="false" customHeight="false" outlineLevel="0" collapsed="false">
      <c r="A8" s="5"/>
      <c r="B8" s="6" t="s">
        <v>22</v>
      </c>
      <c r="C8" s="7" t="s">
        <v>23</v>
      </c>
      <c r="D8" s="8" t="n">
        <v>12</v>
      </c>
      <c r="E8" s="2"/>
      <c r="F8" s="2"/>
      <c r="G8" s="9" t="n">
        <f aca="false">D8*E8</f>
        <v>0</v>
      </c>
    </row>
    <row r="9" customFormat="false" ht="15.75" hidden="false" customHeight="false" outlineLevel="0" collapsed="false">
      <c r="A9" s="5" t="s">
        <v>24</v>
      </c>
      <c r="B9" s="6" t="s">
        <v>25</v>
      </c>
      <c r="C9" s="7" t="s">
        <v>26</v>
      </c>
      <c r="D9" s="8" t="n">
        <v>103.49</v>
      </c>
      <c r="E9" s="2"/>
      <c r="F9" s="2"/>
      <c r="G9" s="9" t="n">
        <f aca="false">D9*E9</f>
        <v>0</v>
      </c>
    </row>
    <row r="10" customFormat="false" ht="15.75" hidden="false" customHeight="false" outlineLevel="0" collapsed="false">
      <c r="A10" s="5" t="s">
        <v>27</v>
      </c>
      <c r="B10" s="6" t="s">
        <v>28</v>
      </c>
      <c r="C10" s="7" t="s">
        <v>29</v>
      </c>
      <c r="D10" s="8" t="n">
        <v>100.44</v>
      </c>
      <c r="E10" s="2"/>
      <c r="F10" s="2"/>
      <c r="G10" s="9" t="n">
        <f aca="false">D10*E10</f>
        <v>0</v>
      </c>
    </row>
    <row r="11" customFormat="false" ht="15.75" hidden="false" customHeight="false" outlineLevel="0" collapsed="false">
      <c r="A11" s="5" t="s">
        <v>30</v>
      </c>
      <c r="B11" s="6" t="s">
        <v>31</v>
      </c>
      <c r="C11" s="7" t="s">
        <v>32</v>
      </c>
      <c r="D11" s="8" t="n">
        <v>127.45</v>
      </c>
      <c r="E11" s="2"/>
      <c r="F11" s="2"/>
      <c r="G11" s="9" t="n">
        <f aca="false">D11*E11</f>
        <v>0</v>
      </c>
    </row>
    <row r="12" customFormat="false" ht="15.75" hidden="false" customHeight="false" outlineLevel="0" collapsed="false">
      <c r="A12" s="5" t="s">
        <v>33</v>
      </c>
      <c r="B12" s="6" t="s">
        <v>34</v>
      </c>
      <c r="C12" s="7" t="s">
        <v>35</v>
      </c>
      <c r="D12" s="8" t="n">
        <v>183.79</v>
      </c>
      <c r="E12" s="2"/>
      <c r="F12" s="2"/>
      <c r="G12" s="9" t="n">
        <f aca="false">D12*E12</f>
        <v>0</v>
      </c>
    </row>
    <row r="13" customFormat="false" ht="15.75" hidden="false" customHeight="false" outlineLevel="0" collapsed="false">
      <c r="A13" s="5" t="s">
        <v>36</v>
      </c>
      <c r="B13" s="6" t="s">
        <v>37</v>
      </c>
      <c r="C13" s="7" t="s">
        <v>38</v>
      </c>
      <c r="D13" s="8" t="n">
        <v>89.81</v>
      </c>
      <c r="E13" s="2"/>
      <c r="F13" s="2"/>
      <c r="G13" s="9" t="n">
        <f aca="false">D13*E13</f>
        <v>0</v>
      </c>
    </row>
    <row r="14" customFormat="false" ht="15.75" hidden="false" customHeight="false" outlineLevel="0" collapsed="false">
      <c r="A14" s="5" t="s">
        <v>39</v>
      </c>
      <c r="B14" s="6" t="s">
        <v>40</v>
      </c>
      <c r="C14" s="7" t="s">
        <v>41</v>
      </c>
      <c r="D14" s="8" t="n">
        <v>87.18</v>
      </c>
      <c r="E14" s="2"/>
      <c r="F14" s="2"/>
      <c r="G14" s="9" t="n">
        <f aca="false">D14*E14</f>
        <v>0</v>
      </c>
    </row>
    <row r="15" customFormat="false" ht="24.75" hidden="false" customHeight="true" outlineLevel="0" collapsed="false">
      <c r="A15" s="5" t="s">
        <v>42</v>
      </c>
      <c r="B15" s="6" t="s">
        <v>43</v>
      </c>
      <c r="C15" s="7" t="s">
        <v>44</v>
      </c>
      <c r="D15" s="8" t="n">
        <v>113.77</v>
      </c>
      <c r="E15" s="2"/>
      <c r="F15" s="2"/>
      <c r="G15" s="9" t="n">
        <f aca="false">D15*E15</f>
        <v>0</v>
      </c>
    </row>
    <row r="16" customFormat="false" ht="15.75" hidden="false" customHeight="false" outlineLevel="0" collapsed="false">
      <c r="A16" s="5" t="s">
        <v>45</v>
      </c>
      <c r="B16" s="6" t="s">
        <v>46</v>
      </c>
      <c r="C16" s="7" t="s">
        <v>47</v>
      </c>
      <c r="D16" s="8" t="n">
        <v>155.61</v>
      </c>
      <c r="E16" s="2"/>
      <c r="F16" s="2"/>
      <c r="G16" s="9" t="n">
        <f aca="false">D16*E16</f>
        <v>0</v>
      </c>
    </row>
    <row r="17" customFormat="false" ht="15.75" hidden="false" customHeight="false" outlineLevel="0" collapsed="false">
      <c r="A17" s="5" t="s">
        <v>48</v>
      </c>
      <c r="B17" s="6" t="s">
        <v>49</v>
      </c>
      <c r="C17" s="7" t="s">
        <v>50</v>
      </c>
      <c r="D17" s="8" t="n">
        <v>53.09</v>
      </c>
      <c r="E17" s="2"/>
      <c r="F17" s="2"/>
      <c r="G17" s="9" t="n">
        <f aca="false">D17*E17</f>
        <v>0</v>
      </c>
    </row>
    <row r="18" customFormat="false" ht="15.75" hidden="false" customHeight="false" outlineLevel="0" collapsed="false">
      <c r="A18" s="5" t="s">
        <v>51</v>
      </c>
      <c r="B18" s="6" t="s">
        <v>52</v>
      </c>
      <c r="C18" s="7" t="s">
        <v>53</v>
      </c>
      <c r="D18" s="8" t="n">
        <v>47.9</v>
      </c>
      <c r="E18" s="2"/>
      <c r="F18" s="2"/>
      <c r="G18" s="9" t="n">
        <f aca="false">D18*E18</f>
        <v>0</v>
      </c>
    </row>
    <row r="19" customFormat="false" ht="15.75" hidden="false" customHeight="false" outlineLevel="0" collapsed="false">
      <c r="A19" s="5" t="s">
        <v>54</v>
      </c>
      <c r="B19" s="6" t="s">
        <v>55</v>
      </c>
      <c r="C19" s="7" t="s">
        <v>56</v>
      </c>
      <c r="D19" s="8" t="n">
        <v>42.31</v>
      </c>
      <c r="E19" s="2"/>
      <c r="F19" s="2"/>
      <c r="G19" s="9" t="n">
        <f aca="false">D19*E19</f>
        <v>0</v>
      </c>
    </row>
    <row r="20" customFormat="false" ht="15.75" hidden="false" customHeight="false" outlineLevel="0" collapsed="false">
      <c r="A20" s="5" t="s">
        <v>57</v>
      </c>
      <c r="B20" s="6" t="s">
        <v>58</v>
      </c>
      <c r="C20" s="7" t="s">
        <v>59</v>
      </c>
      <c r="D20" s="8" t="n">
        <v>37.95</v>
      </c>
      <c r="E20" s="2"/>
      <c r="F20" s="2"/>
      <c r="G20" s="9" t="n">
        <f aca="false">D20*E20</f>
        <v>0</v>
      </c>
    </row>
    <row r="21" customFormat="false" ht="15.75" hidden="false" customHeight="false" outlineLevel="0" collapsed="false">
      <c r="A21" s="5" t="s">
        <v>60</v>
      </c>
      <c r="B21" s="6" t="s">
        <v>61</v>
      </c>
      <c r="C21" s="7" t="s">
        <v>62</v>
      </c>
      <c r="D21" s="11" t="n">
        <v>62.5</v>
      </c>
      <c r="E21" s="2"/>
      <c r="F21" s="2"/>
      <c r="G21" s="9" t="n">
        <f aca="false">D21*E21</f>
        <v>0</v>
      </c>
    </row>
    <row r="22" customFormat="false" ht="15.75" hidden="false" customHeight="false" outlineLevel="0" collapsed="false">
      <c r="A22" s="5" t="s">
        <v>63</v>
      </c>
      <c r="B22" s="6" t="s">
        <v>64</v>
      </c>
      <c r="C22" s="7" t="s">
        <v>65</v>
      </c>
      <c r="D22" s="11" t="n">
        <v>53.2</v>
      </c>
      <c r="E22" s="2"/>
      <c r="F22" s="2"/>
      <c r="G22" s="9" t="n">
        <f aca="false">D22*E22</f>
        <v>0</v>
      </c>
    </row>
    <row r="23" customFormat="false" ht="15.75" hidden="false" customHeight="false" outlineLevel="0" collapsed="false">
      <c r="A23" s="5" t="s">
        <v>66</v>
      </c>
      <c r="B23" s="6" t="s">
        <v>67</v>
      </c>
      <c r="C23" s="10" t="s">
        <v>68</v>
      </c>
      <c r="D23" s="8" t="n">
        <v>28.47</v>
      </c>
      <c r="E23" s="2"/>
      <c r="F23" s="2"/>
      <c r="G23" s="9" t="n">
        <f aca="false">D23*E23</f>
        <v>0</v>
      </c>
    </row>
    <row r="24" customFormat="false" ht="15.75" hidden="false" customHeight="false" outlineLevel="0" collapsed="false">
      <c r="A24" s="5" t="s">
        <v>69</v>
      </c>
      <c r="B24" s="6" t="s">
        <v>70</v>
      </c>
      <c r="C24" s="10" t="s">
        <v>71</v>
      </c>
      <c r="D24" s="8" t="n">
        <v>28.47</v>
      </c>
      <c r="E24" s="2"/>
      <c r="F24" s="2"/>
      <c r="G24" s="9" t="n">
        <f aca="false">D24*E24</f>
        <v>0</v>
      </c>
    </row>
    <row r="25" customFormat="false" ht="15.75" hidden="false" customHeight="false" outlineLevel="0" collapsed="false">
      <c r="A25" s="5"/>
      <c r="B25" s="6" t="s">
        <v>72</v>
      </c>
      <c r="C25" s="10" t="s">
        <v>73</v>
      </c>
      <c r="D25" s="8" t="n">
        <v>24.14</v>
      </c>
      <c r="E25" s="2"/>
      <c r="F25" s="2"/>
      <c r="G25" s="9" t="n">
        <f aca="false">D25*E25</f>
        <v>0</v>
      </c>
    </row>
    <row r="26" customFormat="false" ht="15.75" hidden="false" customHeight="false" outlineLevel="0" collapsed="false">
      <c r="A26" s="5"/>
      <c r="B26" s="6" t="s">
        <v>74</v>
      </c>
      <c r="C26" s="10" t="s">
        <v>75</v>
      </c>
      <c r="D26" s="8" t="n">
        <v>24.14</v>
      </c>
      <c r="E26" s="2"/>
      <c r="F26" s="2"/>
      <c r="G26" s="9" t="n">
        <f aca="false">D26*E26</f>
        <v>0</v>
      </c>
    </row>
    <row r="27" customFormat="false" ht="15.75" hidden="false" customHeight="false" outlineLevel="0" collapsed="false">
      <c r="A27" s="5"/>
      <c r="B27" s="6" t="s">
        <v>76</v>
      </c>
      <c r="C27" s="10" t="s">
        <v>77</v>
      </c>
      <c r="D27" s="8" t="n">
        <v>39.6</v>
      </c>
      <c r="E27" s="2"/>
      <c r="F27" s="2"/>
      <c r="G27" s="9" t="n">
        <f aca="false">D27*E27</f>
        <v>0</v>
      </c>
    </row>
    <row r="28" customFormat="false" ht="15.75" hidden="false" customHeight="false" outlineLevel="0" collapsed="false">
      <c r="A28" s="5"/>
      <c r="B28" s="6" t="s">
        <v>78</v>
      </c>
      <c r="C28" s="10" t="s">
        <v>79</v>
      </c>
      <c r="D28" s="8" t="n">
        <v>39.6</v>
      </c>
      <c r="E28" s="2"/>
      <c r="F28" s="2"/>
      <c r="G28" s="9" t="n">
        <f aca="false">D28*E28</f>
        <v>0</v>
      </c>
    </row>
    <row r="29" customFormat="false" ht="15.75" hidden="false" customHeight="false" outlineLevel="0" collapsed="false">
      <c r="A29" s="5" t="s">
        <v>80</v>
      </c>
      <c r="B29" s="6" t="s">
        <v>81</v>
      </c>
      <c r="C29" s="10" t="s">
        <v>82</v>
      </c>
      <c r="D29" s="8" t="n">
        <v>38.91</v>
      </c>
      <c r="E29" s="2"/>
      <c r="F29" s="2"/>
      <c r="G29" s="9" t="n">
        <f aca="false">D29*E29</f>
        <v>0</v>
      </c>
    </row>
    <row r="30" customFormat="false" ht="15.75" hidden="false" customHeight="false" outlineLevel="0" collapsed="false">
      <c r="A30" s="5" t="s">
        <v>83</v>
      </c>
      <c r="B30" s="6" t="s">
        <v>84</v>
      </c>
      <c r="C30" s="10" t="s">
        <v>85</v>
      </c>
      <c r="D30" s="8" t="n">
        <v>36.12</v>
      </c>
      <c r="E30" s="2"/>
      <c r="F30" s="2"/>
      <c r="G30" s="9" t="n">
        <f aca="false">D30*E30</f>
        <v>0</v>
      </c>
    </row>
    <row r="31" customFormat="false" ht="15.75" hidden="false" customHeight="false" outlineLevel="0" collapsed="false">
      <c r="A31" s="5" t="s">
        <v>86</v>
      </c>
      <c r="B31" s="6" t="s">
        <v>87</v>
      </c>
      <c r="C31" s="10" t="s">
        <v>88</v>
      </c>
      <c r="D31" s="8" t="n">
        <v>10.55</v>
      </c>
      <c r="E31" s="2"/>
      <c r="F31" s="2"/>
      <c r="G31" s="9" t="n">
        <f aca="false">D31*E31</f>
        <v>0</v>
      </c>
    </row>
    <row r="32" customFormat="false" ht="15.75" hidden="false" customHeight="false" outlineLevel="0" collapsed="false">
      <c r="A32" s="5" t="s">
        <v>89</v>
      </c>
      <c r="B32" s="6" t="s">
        <v>90</v>
      </c>
      <c r="C32" s="10" t="s">
        <v>91</v>
      </c>
      <c r="D32" s="8" t="n">
        <v>15.5</v>
      </c>
      <c r="E32" s="2"/>
      <c r="F32" s="2"/>
      <c r="G32" s="9" t="n">
        <f aca="false">D32*E32</f>
        <v>0</v>
      </c>
    </row>
    <row r="33" customFormat="false" ht="15.75" hidden="false" customHeight="false" outlineLevel="0" collapsed="false">
      <c r="A33" s="5"/>
      <c r="B33" s="6" t="s">
        <v>92</v>
      </c>
      <c r="C33" s="10" t="s">
        <v>93</v>
      </c>
      <c r="D33" s="8" t="n">
        <v>9.2</v>
      </c>
      <c r="E33" s="2"/>
      <c r="F33" s="2"/>
      <c r="G33" s="9" t="n">
        <f aca="false">D33*E33</f>
        <v>0</v>
      </c>
    </row>
    <row r="34" customFormat="false" ht="15.75" hidden="false" customHeight="false" outlineLevel="0" collapsed="false">
      <c r="A34" s="5"/>
      <c r="B34" s="6" t="s">
        <v>94</v>
      </c>
      <c r="C34" s="10" t="s">
        <v>95</v>
      </c>
      <c r="D34" s="8" t="n">
        <v>8.7</v>
      </c>
      <c r="E34" s="2"/>
      <c r="F34" s="2"/>
      <c r="G34" s="9" t="n">
        <f aca="false">D34*E34</f>
        <v>0</v>
      </c>
    </row>
    <row r="35" customFormat="false" ht="15.75" hidden="false" customHeight="false" outlineLevel="0" collapsed="false">
      <c r="A35" s="5"/>
      <c r="B35" s="6" t="s">
        <v>96</v>
      </c>
      <c r="C35" s="10" t="s">
        <v>97</v>
      </c>
      <c r="D35" s="8" t="n">
        <v>6.6</v>
      </c>
      <c r="E35" s="2"/>
      <c r="F35" s="2"/>
      <c r="G35" s="9" t="n">
        <f aca="false">D35*E35</f>
        <v>0</v>
      </c>
    </row>
    <row r="36" customFormat="false" ht="15.75" hidden="false" customHeight="false" outlineLevel="0" collapsed="false">
      <c r="A36" s="5" t="s">
        <v>98</v>
      </c>
      <c r="B36" s="6" t="s">
        <v>99</v>
      </c>
      <c r="C36" s="10" t="s">
        <v>100</v>
      </c>
      <c r="D36" s="8" t="n">
        <v>45.97</v>
      </c>
      <c r="E36" s="2"/>
      <c r="F36" s="2"/>
      <c r="G36" s="9" t="n">
        <f aca="false">D36*E36</f>
        <v>0</v>
      </c>
    </row>
    <row r="37" customFormat="false" ht="15.75" hidden="false" customHeight="false" outlineLevel="0" collapsed="false">
      <c r="A37" s="5" t="s">
        <v>101</v>
      </c>
      <c r="B37" s="6" t="s">
        <v>102</v>
      </c>
      <c r="C37" s="10" t="s">
        <v>103</v>
      </c>
      <c r="D37" s="8" t="n">
        <v>36.17</v>
      </c>
      <c r="E37" s="2"/>
      <c r="F37" s="2"/>
      <c r="G37" s="9" t="n">
        <f aca="false">D37*E37</f>
        <v>0</v>
      </c>
    </row>
    <row r="38" customFormat="false" ht="15.75" hidden="false" customHeight="false" outlineLevel="0" collapsed="false">
      <c r="A38" s="5"/>
      <c r="B38" s="6" t="s">
        <v>104</v>
      </c>
      <c r="C38" s="10" t="s">
        <v>105</v>
      </c>
      <c r="D38" s="8" t="n">
        <v>29</v>
      </c>
      <c r="E38" s="2"/>
      <c r="F38" s="2"/>
      <c r="G38" s="9" t="n">
        <f aca="false">D38*E38</f>
        <v>0</v>
      </c>
    </row>
    <row r="39" customFormat="false" ht="15.75" hidden="false" customHeight="false" outlineLevel="0" collapsed="false">
      <c r="A39" s="5"/>
      <c r="B39" s="6" t="s">
        <v>106</v>
      </c>
      <c r="C39" s="10" t="s">
        <v>107</v>
      </c>
      <c r="D39" s="8" t="n">
        <v>30.14</v>
      </c>
      <c r="E39" s="2"/>
      <c r="F39" s="2"/>
      <c r="G39" s="9" t="n">
        <f aca="false">D39*E39</f>
        <v>0</v>
      </c>
    </row>
    <row r="40" customFormat="false" ht="15.75" hidden="false" customHeight="false" outlineLevel="0" collapsed="false">
      <c r="A40" s="5" t="s">
        <v>108</v>
      </c>
      <c r="B40" s="6" t="s">
        <v>109</v>
      </c>
      <c r="C40" s="10" t="s">
        <v>110</v>
      </c>
      <c r="D40" s="8" t="n">
        <v>6.48</v>
      </c>
      <c r="E40" s="2"/>
      <c r="F40" s="2"/>
      <c r="G40" s="9" t="n">
        <f aca="false">D40*E40</f>
        <v>0</v>
      </c>
    </row>
    <row r="41" customFormat="false" ht="15.75" hidden="false" customHeight="false" outlineLevel="0" collapsed="false">
      <c r="A41" s="5"/>
      <c r="B41" s="6" t="s">
        <v>111</v>
      </c>
      <c r="C41" s="10" t="s">
        <v>112</v>
      </c>
      <c r="D41" s="8" t="n">
        <v>3.8</v>
      </c>
      <c r="E41" s="2"/>
      <c r="F41" s="2"/>
      <c r="G41" s="9" t="n">
        <f aca="false">D41*E41</f>
        <v>0</v>
      </c>
    </row>
    <row r="42" customFormat="false" ht="15.75" hidden="false" customHeight="false" outlineLevel="0" collapsed="false">
      <c r="A42" s="5" t="s">
        <v>113</v>
      </c>
      <c r="B42" s="6" t="s">
        <v>114</v>
      </c>
      <c r="C42" s="10" t="s">
        <v>115</v>
      </c>
      <c r="D42" s="8" t="n">
        <v>6.48</v>
      </c>
      <c r="E42" s="2"/>
      <c r="F42" s="2"/>
      <c r="G42" s="9" t="n">
        <f aca="false">D42*E42</f>
        <v>0</v>
      </c>
    </row>
    <row r="43" customFormat="false" ht="15.75" hidden="false" customHeight="false" outlineLevel="0" collapsed="false">
      <c r="A43" s="5"/>
      <c r="B43" s="6" t="s">
        <v>116</v>
      </c>
      <c r="C43" s="10" t="s">
        <v>117</v>
      </c>
      <c r="D43" s="8" t="n">
        <v>4.7</v>
      </c>
      <c r="E43" s="2"/>
      <c r="F43" s="2"/>
      <c r="G43" s="9" t="n">
        <f aca="false">D43*E43</f>
        <v>0</v>
      </c>
    </row>
    <row r="44" customFormat="false" ht="15.75" hidden="false" customHeight="false" outlineLevel="0" collapsed="false">
      <c r="A44" s="5" t="s">
        <v>118</v>
      </c>
      <c r="B44" s="6" t="s">
        <v>119</v>
      </c>
      <c r="C44" s="10" t="s">
        <v>120</v>
      </c>
      <c r="D44" s="8" t="n">
        <v>3</v>
      </c>
      <c r="E44" s="2"/>
      <c r="F44" s="2"/>
      <c r="G44" s="9" t="n">
        <f aca="false">D44*E44</f>
        <v>0</v>
      </c>
    </row>
    <row r="45" customFormat="false" ht="15.75" hidden="false" customHeight="false" outlineLevel="0" collapsed="false">
      <c r="A45" s="5" t="s">
        <v>121</v>
      </c>
      <c r="B45" s="6" t="s">
        <v>122</v>
      </c>
      <c r="C45" s="10" t="s">
        <v>123</v>
      </c>
      <c r="D45" s="8" t="n">
        <v>3</v>
      </c>
      <c r="E45" s="2"/>
      <c r="F45" s="2"/>
      <c r="G45" s="9" t="n">
        <f aca="false">D45*E45</f>
        <v>0</v>
      </c>
    </row>
    <row r="46" customFormat="false" ht="15.75" hidden="false" customHeight="false" outlineLevel="0" collapsed="false">
      <c r="A46" s="5" t="s">
        <v>124</v>
      </c>
      <c r="B46" s="6" t="s">
        <v>125</v>
      </c>
      <c r="C46" s="10" t="s">
        <v>126</v>
      </c>
      <c r="D46" s="8" t="n">
        <v>122.84</v>
      </c>
      <c r="E46" s="2"/>
      <c r="F46" s="2"/>
      <c r="G46" s="9" t="n">
        <f aca="false">D46*E46</f>
        <v>0</v>
      </c>
    </row>
    <row r="47" customFormat="false" ht="15.75" hidden="false" customHeight="false" outlineLevel="0" collapsed="false">
      <c r="A47" s="5" t="s">
        <v>127</v>
      </c>
      <c r="B47" s="6" t="s">
        <v>128</v>
      </c>
      <c r="C47" s="10" t="s">
        <v>129</v>
      </c>
      <c r="D47" s="8" t="n">
        <v>79.13</v>
      </c>
      <c r="E47" s="2"/>
      <c r="F47" s="2"/>
      <c r="G47" s="9" t="n">
        <f aca="false">D47*E47</f>
        <v>0</v>
      </c>
    </row>
    <row r="48" customFormat="false" ht="15.75" hidden="false" customHeight="false" outlineLevel="0" collapsed="false">
      <c r="A48" s="5" t="s">
        <v>130</v>
      </c>
      <c r="B48" s="6" t="s">
        <v>131</v>
      </c>
      <c r="C48" s="10" t="s">
        <v>132</v>
      </c>
      <c r="D48" s="8" t="n">
        <v>98.72</v>
      </c>
      <c r="E48" s="2"/>
      <c r="F48" s="2"/>
      <c r="G48" s="9" t="n">
        <f aca="false">D48*E48</f>
        <v>0</v>
      </c>
    </row>
    <row r="49" customFormat="false" ht="15.75" hidden="false" customHeight="false" outlineLevel="0" collapsed="false">
      <c r="A49" s="5" t="s">
        <v>133</v>
      </c>
      <c r="B49" s="6" t="s">
        <v>134</v>
      </c>
      <c r="C49" s="10" t="s">
        <v>135</v>
      </c>
      <c r="D49" s="8" t="n">
        <v>103.25</v>
      </c>
      <c r="E49" s="2"/>
      <c r="F49" s="2"/>
      <c r="G49" s="9" t="n">
        <f aca="false">D49*E49</f>
        <v>0</v>
      </c>
    </row>
    <row r="50" customFormat="false" ht="15.75" hidden="false" customHeight="false" outlineLevel="0" collapsed="false">
      <c r="A50" s="5"/>
      <c r="B50" s="6" t="s">
        <v>136</v>
      </c>
      <c r="C50" s="10" t="s">
        <v>137</v>
      </c>
      <c r="D50" s="8" t="n">
        <v>140.7</v>
      </c>
      <c r="E50" s="2"/>
      <c r="F50" s="2"/>
      <c r="G50" s="9" t="n">
        <f aca="false">D50*E50</f>
        <v>0</v>
      </c>
    </row>
    <row r="51" customFormat="false" ht="15.75" hidden="false" customHeight="false" outlineLevel="0" collapsed="false">
      <c r="A51" s="5"/>
      <c r="B51" s="6" t="s">
        <v>138</v>
      </c>
      <c r="C51" s="10" t="s">
        <v>139</v>
      </c>
      <c r="D51" s="8" t="n">
        <v>85.3</v>
      </c>
      <c r="E51" s="2"/>
      <c r="F51" s="2"/>
      <c r="G51" s="9" t="n">
        <f aca="false">D51*E51</f>
        <v>0</v>
      </c>
    </row>
    <row r="52" customFormat="false" ht="15.75" hidden="false" customHeight="false" outlineLevel="0" collapsed="false">
      <c r="A52" s="5" t="s">
        <v>140</v>
      </c>
      <c r="B52" s="6" t="s">
        <v>141</v>
      </c>
      <c r="C52" s="10" t="s">
        <v>142</v>
      </c>
      <c r="D52" s="8" t="n">
        <v>139.7</v>
      </c>
      <c r="E52" s="2"/>
      <c r="F52" s="2"/>
      <c r="G52" s="9" t="n">
        <f aca="false">D52*E52</f>
        <v>0</v>
      </c>
    </row>
    <row r="53" customFormat="false" ht="15.75" hidden="false" customHeight="false" outlineLevel="0" collapsed="false">
      <c r="A53" s="5"/>
      <c r="B53" s="6" t="s">
        <v>143</v>
      </c>
      <c r="C53" s="10" t="s">
        <v>144</v>
      </c>
      <c r="D53" s="8" t="n">
        <v>19.74</v>
      </c>
      <c r="E53" s="2"/>
      <c r="F53" s="2"/>
      <c r="G53" s="9" t="n">
        <f aca="false">D53*E53</f>
        <v>0</v>
      </c>
    </row>
    <row r="54" customFormat="false" ht="15.75" hidden="false" customHeight="false" outlineLevel="0" collapsed="false">
      <c r="A54" s="5"/>
      <c r="B54" s="6" t="s">
        <v>145</v>
      </c>
      <c r="C54" s="10" t="s">
        <v>146</v>
      </c>
      <c r="D54" s="8" t="n">
        <v>28.49</v>
      </c>
      <c r="E54" s="2"/>
      <c r="F54" s="2"/>
      <c r="G54" s="9" t="n">
        <f aca="false">D54*E54</f>
        <v>0</v>
      </c>
    </row>
    <row r="55" customFormat="false" ht="15.75" hidden="false" customHeight="false" outlineLevel="0" collapsed="false">
      <c r="A55" s="5"/>
      <c r="B55" s="6" t="s">
        <v>147</v>
      </c>
      <c r="C55" s="10" t="s">
        <v>148</v>
      </c>
      <c r="D55" s="8" t="n">
        <v>27.4</v>
      </c>
      <c r="E55" s="2"/>
      <c r="F55" s="2"/>
      <c r="G55" s="9" t="n">
        <f aca="false">D55*E55</f>
        <v>0</v>
      </c>
    </row>
    <row r="56" customFormat="false" ht="15.75" hidden="false" customHeight="false" outlineLevel="0" collapsed="false">
      <c r="A56" s="5"/>
      <c r="B56" s="6" t="s">
        <v>149</v>
      </c>
      <c r="C56" s="10" t="s">
        <v>150</v>
      </c>
      <c r="D56" s="8" t="n">
        <v>31.6</v>
      </c>
      <c r="E56" s="2"/>
      <c r="F56" s="2"/>
      <c r="G56" s="9" t="n">
        <f aca="false">D56*E56</f>
        <v>0</v>
      </c>
    </row>
    <row r="57" customFormat="false" ht="15.75" hidden="false" customHeight="false" outlineLevel="0" collapsed="false">
      <c r="A57" s="5" t="s">
        <v>151</v>
      </c>
      <c r="B57" s="6" t="s">
        <v>152</v>
      </c>
      <c r="C57" s="10" t="s">
        <v>153</v>
      </c>
      <c r="D57" s="8" t="n">
        <v>28.64</v>
      </c>
      <c r="E57" s="2"/>
      <c r="F57" s="2"/>
      <c r="G57" s="9" t="n">
        <f aca="false">D57*E57</f>
        <v>0</v>
      </c>
    </row>
    <row r="58" customFormat="false" ht="15.75" hidden="false" customHeight="false" outlineLevel="0" collapsed="false">
      <c r="A58" s="5" t="s">
        <v>154</v>
      </c>
      <c r="B58" s="6" t="s">
        <v>155</v>
      </c>
      <c r="C58" s="10" t="s">
        <v>156</v>
      </c>
      <c r="D58" s="8" t="n">
        <v>25.62</v>
      </c>
      <c r="E58" s="2"/>
      <c r="F58" s="2"/>
      <c r="G58" s="9" t="n">
        <f aca="false">D58*E58</f>
        <v>0</v>
      </c>
    </row>
    <row r="59" customFormat="false" ht="15.75" hidden="false" customHeight="false" outlineLevel="0" collapsed="false">
      <c r="A59" s="5" t="s">
        <v>157</v>
      </c>
      <c r="B59" s="6" t="s">
        <v>158</v>
      </c>
      <c r="C59" s="10" t="s">
        <v>159</v>
      </c>
      <c r="D59" s="8" t="n">
        <v>15.1</v>
      </c>
      <c r="E59" s="2"/>
      <c r="F59" s="2"/>
      <c r="G59" s="9" t="n">
        <f aca="false">D59*E59</f>
        <v>0</v>
      </c>
    </row>
    <row r="60" customFormat="false" ht="15.75" hidden="false" customHeight="false" outlineLevel="0" collapsed="false">
      <c r="A60" s="5" t="s">
        <v>160</v>
      </c>
      <c r="B60" s="6" t="s">
        <v>161</v>
      </c>
      <c r="C60" s="10" t="s">
        <v>162</v>
      </c>
      <c r="D60" s="8" t="n">
        <v>9.04</v>
      </c>
      <c r="E60" s="2"/>
      <c r="F60" s="2"/>
      <c r="G60" s="9" t="n">
        <f aca="false">D60*E60</f>
        <v>0</v>
      </c>
    </row>
    <row r="61" customFormat="false" ht="15.75" hidden="false" customHeight="false" outlineLevel="0" collapsed="false">
      <c r="A61" s="5" t="s">
        <v>163</v>
      </c>
      <c r="B61" s="6" t="s">
        <v>164</v>
      </c>
      <c r="C61" s="10" t="s">
        <v>165</v>
      </c>
      <c r="D61" s="8" t="n">
        <v>326.2</v>
      </c>
      <c r="E61" s="2"/>
      <c r="F61" s="2"/>
      <c r="G61" s="9" t="n">
        <f aca="false">D61*E61</f>
        <v>0</v>
      </c>
    </row>
    <row r="62" customFormat="false" ht="15.75" hidden="false" customHeight="false" outlineLevel="0" collapsed="false">
      <c r="A62" s="5" t="s">
        <v>166</v>
      </c>
      <c r="B62" s="6" t="s">
        <v>167</v>
      </c>
      <c r="C62" s="10" t="s">
        <v>168</v>
      </c>
      <c r="D62" s="8" t="n">
        <v>167.9</v>
      </c>
      <c r="E62" s="2"/>
      <c r="F62" s="2"/>
      <c r="G62" s="9" t="n">
        <f aca="false">D62*E62</f>
        <v>0</v>
      </c>
    </row>
    <row r="63" customFormat="false" ht="15.75" hidden="false" customHeight="false" outlineLevel="0" collapsed="false">
      <c r="A63" s="5" t="s">
        <v>169</v>
      </c>
      <c r="B63" s="6" t="s">
        <v>170</v>
      </c>
      <c r="C63" s="10" t="s">
        <v>171</v>
      </c>
      <c r="D63" s="8" t="n">
        <v>182.38</v>
      </c>
      <c r="E63" s="2"/>
      <c r="F63" s="2"/>
      <c r="G63" s="9" t="n">
        <f aca="false">D63*E63</f>
        <v>0</v>
      </c>
    </row>
    <row r="64" customFormat="false" ht="15.75" hidden="false" customHeight="false" outlineLevel="0" collapsed="false">
      <c r="A64" s="5"/>
      <c r="B64" s="6" t="s">
        <v>172</v>
      </c>
      <c r="C64" s="10" t="s">
        <v>173</v>
      </c>
      <c r="D64" s="8" t="n">
        <v>25.9</v>
      </c>
      <c r="E64" s="2"/>
      <c r="F64" s="2"/>
      <c r="G64" s="9" t="n">
        <f aca="false">D64*E64</f>
        <v>0</v>
      </c>
    </row>
    <row r="65" customFormat="false" ht="15.75" hidden="false" customHeight="false" outlineLevel="0" collapsed="false">
      <c r="A65" s="5" t="s">
        <v>174</v>
      </c>
      <c r="B65" s="6" t="s">
        <v>175</v>
      </c>
      <c r="C65" s="10" t="s">
        <v>176</v>
      </c>
      <c r="D65" s="8" t="n">
        <v>408.77</v>
      </c>
      <c r="E65" s="2"/>
      <c r="F65" s="2"/>
      <c r="G65" s="9" t="n">
        <f aca="false">D65*E65</f>
        <v>0</v>
      </c>
    </row>
    <row r="66" customFormat="false" ht="15.75" hidden="false" customHeight="false" outlineLevel="0" collapsed="false">
      <c r="A66" s="5" t="s">
        <v>177</v>
      </c>
      <c r="B66" s="6" t="s">
        <v>178</v>
      </c>
      <c r="C66" s="10" t="s">
        <v>179</v>
      </c>
      <c r="D66" s="8" t="n">
        <v>287.9</v>
      </c>
      <c r="E66" s="2"/>
      <c r="F66" s="2"/>
      <c r="G66" s="9" t="n">
        <f aca="false">D66*E66</f>
        <v>0</v>
      </c>
    </row>
    <row r="67" customFormat="false" ht="15.75" hidden="false" customHeight="false" outlineLevel="0" collapsed="false">
      <c r="A67" s="5" t="s">
        <v>180</v>
      </c>
      <c r="B67" s="6" t="s">
        <v>181</v>
      </c>
      <c r="C67" s="10" t="s">
        <v>182</v>
      </c>
      <c r="D67" s="8" t="n">
        <v>287.9</v>
      </c>
      <c r="E67" s="2"/>
      <c r="F67" s="2"/>
      <c r="G67" s="9" t="n">
        <f aca="false">D67*E67</f>
        <v>0</v>
      </c>
    </row>
    <row r="68" customFormat="false" ht="15.75" hidden="false" customHeight="false" outlineLevel="0" collapsed="false">
      <c r="A68" s="5" t="s">
        <v>183</v>
      </c>
      <c r="B68" s="6" t="s">
        <v>184</v>
      </c>
      <c r="C68" s="10" t="s">
        <v>185</v>
      </c>
      <c r="D68" s="8" t="n">
        <v>96.5</v>
      </c>
      <c r="E68" s="2"/>
      <c r="F68" s="2"/>
      <c r="G68" s="9" t="n">
        <f aca="false">D68*E68</f>
        <v>0</v>
      </c>
    </row>
    <row r="69" customFormat="false" ht="15.75" hidden="false" customHeight="false" outlineLevel="0" collapsed="false">
      <c r="A69" s="5"/>
      <c r="B69" s="6" t="s">
        <v>186</v>
      </c>
      <c r="C69" s="10" t="s">
        <v>187</v>
      </c>
      <c r="D69" s="8" t="n">
        <v>99</v>
      </c>
      <c r="E69" s="2"/>
      <c r="F69" s="2"/>
      <c r="G69" s="9" t="n">
        <f aca="false">D69*E69</f>
        <v>0</v>
      </c>
    </row>
    <row r="70" customFormat="false" ht="15.75" hidden="false" customHeight="false" outlineLevel="0" collapsed="false">
      <c r="A70" s="5"/>
      <c r="B70" s="6" t="s">
        <v>188</v>
      </c>
      <c r="C70" s="10" t="s">
        <v>189</v>
      </c>
      <c r="D70" s="8" t="n">
        <v>58.1</v>
      </c>
      <c r="E70" s="2"/>
      <c r="F70" s="2"/>
      <c r="G70" s="9" t="n">
        <f aca="false">D70*E70</f>
        <v>0</v>
      </c>
    </row>
    <row r="71" customFormat="false" ht="15.75" hidden="false" customHeight="false" outlineLevel="0" collapsed="false">
      <c r="A71" s="4" t="s">
        <v>7</v>
      </c>
      <c r="B71" s="12" t="s">
        <v>190</v>
      </c>
      <c r="C71" s="13"/>
      <c r="D71" s="8"/>
      <c r="E71" s="2"/>
      <c r="F71" s="2"/>
      <c r="G71" s="9" t="n">
        <f aca="false">D71*E71</f>
        <v>0</v>
      </c>
    </row>
    <row r="72" customFormat="false" ht="15.75" hidden="false" customHeight="false" outlineLevel="0" collapsed="false">
      <c r="A72" s="5" t="s">
        <v>191</v>
      </c>
      <c r="B72" s="6" t="s">
        <v>192</v>
      </c>
      <c r="C72" s="10" t="s">
        <v>193</v>
      </c>
      <c r="D72" s="8" t="n">
        <v>163.4</v>
      </c>
      <c r="E72" s="2"/>
      <c r="F72" s="2"/>
      <c r="G72" s="9" t="n">
        <f aca="false">D72*E72</f>
        <v>0</v>
      </c>
    </row>
    <row r="73" customFormat="false" ht="15.75" hidden="false" customHeight="false" outlineLevel="0" collapsed="false">
      <c r="A73" s="5"/>
      <c r="B73" s="6" t="s">
        <v>194</v>
      </c>
      <c r="C73" s="10" t="s">
        <v>195</v>
      </c>
      <c r="D73" s="8" t="n">
        <v>126</v>
      </c>
      <c r="E73" s="2"/>
      <c r="F73" s="2"/>
      <c r="G73" s="9" t="n">
        <f aca="false">D73*E73</f>
        <v>0</v>
      </c>
    </row>
    <row r="74" customFormat="false" ht="15.75" hidden="false" customHeight="false" outlineLevel="0" collapsed="false">
      <c r="A74" s="5" t="s">
        <v>196</v>
      </c>
      <c r="B74" s="6" t="s">
        <v>197</v>
      </c>
      <c r="C74" s="10" t="s">
        <v>198</v>
      </c>
      <c r="D74" s="8" t="n">
        <v>123</v>
      </c>
      <c r="E74" s="2"/>
      <c r="F74" s="2"/>
      <c r="G74" s="9" t="n">
        <f aca="false">D74*E74</f>
        <v>0</v>
      </c>
    </row>
    <row r="75" customFormat="false" ht="15.75" hidden="false" customHeight="false" outlineLevel="0" collapsed="false">
      <c r="A75" s="5"/>
      <c r="B75" s="6" t="s">
        <v>199</v>
      </c>
      <c r="C75" s="10" t="s">
        <v>200</v>
      </c>
      <c r="D75" s="8" t="n">
        <v>90.7</v>
      </c>
      <c r="E75" s="2"/>
      <c r="F75" s="2"/>
      <c r="G75" s="9" t="n">
        <f aca="false">D75*E75</f>
        <v>0</v>
      </c>
    </row>
    <row r="76" customFormat="false" ht="15.75" hidden="false" customHeight="false" outlineLevel="0" collapsed="false">
      <c r="A76" s="5"/>
      <c r="B76" s="6" t="s">
        <v>201</v>
      </c>
      <c r="C76" s="10" t="s">
        <v>202</v>
      </c>
      <c r="D76" s="8" t="n">
        <v>23.4</v>
      </c>
      <c r="E76" s="2"/>
      <c r="F76" s="2"/>
      <c r="G76" s="9" t="n">
        <f aca="false">D76*E76</f>
        <v>0</v>
      </c>
    </row>
    <row r="77" customFormat="false" ht="15.75" hidden="false" customHeight="false" outlineLevel="0" collapsed="false">
      <c r="A77" s="5"/>
      <c r="B77" s="6" t="s">
        <v>203</v>
      </c>
      <c r="C77" s="10" t="s">
        <v>204</v>
      </c>
      <c r="D77" s="8" t="n">
        <v>23.4</v>
      </c>
      <c r="E77" s="2"/>
      <c r="F77" s="2"/>
      <c r="G77" s="9" t="n">
        <f aca="false">D77*E77</f>
        <v>0</v>
      </c>
    </row>
    <row r="78" customFormat="false" ht="15.75" hidden="false" customHeight="false" outlineLevel="0" collapsed="false">
      <c r="A78" s="5"/>
      <c r="B78" s="6" t="s">
        <v>205</v>
      </c>
      <c r="C78" s="10" t="s">
        <v>206</v>
      </c>
      <c r="D78" s="8" t="n">
        <v>78.96</v>
      </c>
      <c r="E78" s="2"/>
      <c r="F78" s="2"/>
      <c r="G78" s="9" t="n">
        <f aca="false">D78*E78</f>
        <v>0</v>
      </c>
    </row>
    <row r="79" customFormat="false" ht="15.75" hidden="false" customHeight="false" outlineLevel="0" collapsed="false">
      <c r="A79" s="5"/>
      <c r="B79" s="6" t="s">
        <v>207</v>
      </c>
      <c r="C79" s="10" t="s">
        <v>208</v>
      </c>
      <c r="D79" s="8" t="n">
        <v>61.4</v>
      </c>
      <c r="E79" s="2"/>
      <c r="F79" s="2"/>
      <c r="G79" s="9" t="n">
        <f aca="false">D79*E79</f>
        <v>0</v>
      </c>
    </row>
    <row r="80" customFormat="false" ht="15.75" hidden="false" customHeight="false" outlineLevel="0" collapsed="false">
      <c r="A80" s="5" t="s">
        <v>209</v>
      </c>
      <c r="B80" s="6" t="s">
        <v>210</v>
      </c>
      <c r="C80" s="10" t="s">
        <v>211</v>
      </c>
      <c r="D80" s="8" t="n">
        <v>24.45</v>
      </c>
      <c r="E80" s="2"/>
      <c r="F80" s="2"/>
      <c r="G80" s="9" t="n">
        <f aca="false">D80*E80</f>
        <v>0</v>
      </c>
    </row>
    <row r="81" customFormat="false" ht="15.75" hidden="false" customHeight="false" outlineLevel="0" collapsed="false">
      <c r="A81" s="5" t="s">
        <v>212</v>
      </c>
      <c r="B81" s="6" t="s">
        <v>213</v>
      </c>
      <c r="C81" s="10" t="s">
        <v>214</v>
      </c>
      <c r="D81" s="8" t="n">
        <v>32.41</v>
      </c>
      <c r="E81" s="2"/>
      <c r="F81" s="2"/>
      <c r="G81" s="9" t="n">
        <f aca="false">D81*E81</f>
        <v>0</v>
      </c>
    </row>
    <row r="82" customFormat="false" ht="15.75" hidden="false" customHeight="false" outlineLevel="0" collapsed="false">
      <c r="A82" s="5" t="s">
        <v>215</v>
      </c>
      <c r="B82" s="6" t="s">
        <v>216</v>
      </c>
      <c r="C82" s="10" t="s">
        <v>217</v>
      </c>
      <c r="D82" s="8" t="n">
        <v>22.3</v>
      </c>
      <c r="E82" s="2"/>
      <c r="F82" s="2"/>
      <c r="G82" s="9" t="n">
        <f aca="false">D82*E82</f>
        <v>0</v>
      </c>
    </row>
    <row r="83" customFormat="false" ht="15.75" hidden="false" customHeight="false" outlineLevel="0" collapsed="false">
      <c r="A83" s="5"/>
      <c r="B83" s="6" t="s">
        <v>218</v>
      </c>
      <c r="C83" s="10" t="s">
        <v>219</v>
      </c>
      <c r="D83" s="8" t="n">
        <v>55.77</v>
      </c>
      <c r="E83" s="2"/>
      <c r="F83" s="2"/>
      <c r="G83" s="9" t="n">
        <f aca="false">D83*E83</f>
        <v>0</v>
      </c>
    </row>
    <row r="84" customFormat="false" ht="15.75" hidden="false" customHeight="false" outlineLevel="0" collapsed="false">
      <c r="A84" s="5" t="s">
        <v>220</v>
      </c>
      <c r="B84" s="6" t="s">
        <v>221</v>
      </c>
      <c r="C84" s="10" t="s">
        <v>222</v>
      </c>
      <c r="D84" s="8" t="n">
        <v>6.7</v>
      </c>
      <c r="E84" s="2"/>
      <c r="F84" s="2"/>
      <c r="G84" s="9" t="n">
        <f aca="false">D84*E84</f>
        <v>0</v>
      </c>
    </row>
    <row r="85" customFormat="false" ht="15.75" hidden="false" customHeight="false" outlineLevel="0" collapsed="false">
      <c r="A85" s="5" t="s">
        <v>223</v>
      </c>
      <c r="B85" s="6" t="s">
        <v>224</v>
      </c>
      <c r="C85" s="10" t="s">
        <v>225</v>
      </c>
      <c r="D85" s="8" t="n">
        <v>6.7</v>
      </c>
      <c r="E85" s="2"/>
      <c r="F85" s="2"/>
      <c r="G85" s="9" t="n">
        <f aca="false">D85*E85</f>
        <v>0</v>
      </c>
    </row>
    <row r="86" customFormat="false" ht="15.75" hidden="false" customHeight="false" outlineLevel="0" collapsed="false">
      <c r="A86" s="5"/>
      <c r="B86" s="6" t="s">
        <v>226</v>
      </c>
      <c r="C86" s="10" t="s">
        <v>227</v>
      </c>
      <c r="D86" s="8" t="n">
        <v>23.9</v>
      </c>
      <c r="E86" s="2"/>
      <c r="F86" s="2"/>
      <c r="G86" s="9" t="n">
        <f aca="false">D86*E86</f>
        <v>0</v>
      </c>
    </row>
    <row r="87" customFormat="false" ht="15.75" hidden="false" customHeight="false" outlineLevel="0" collapsed="false">
      <c r="A87" s="5"/>
      <c r="B87" s="6" t="s">
        <v>228</v>
      </c>
      <c r="C87" s="10" t="s">
        <v>229</v>
      </c>
      <c r="D87" s="8" t="n">
        <v>33.5</v>
      </c>
      <c r="E87" s="2"/>
      <c r="F87" s="2"/>
      <c r="G87" s="9" t="n">
        <f aca="false">D87*E87</f>
        <v>0</v>
      </c>
    </row>
    <row r="88" customFormat="false" ht="15.75" hidden="false" customHeight="false" outlineLevel="0" collapsed="false">
      <c r="A88" s="5"/>
      <c r="B88" s="6" t="s">
        <v>230</v>
      </c>
      <c r="C88" s="10" t="s">
        <v>231</v>
      </c>
      <c r="D88" s="8" t="n">
        <v>27.9</v>
      </c>
      <c r="E88" s="2"/>
      <c r="F88" s="2"/>
      <c r="G88" s="9" t="n">
        <f aca="false">D88*E88</f>
        <v>0</v>
      </c>
    </row>
    <row r="89" customFormat="false" ht="15.75" hidden="false" customHeight="false" outlineLevel="0" collapsed="false">
      <c r="A89" s="5" t="s">
        <v>232</v>
      </c>
      <c r="B89" s="6" t="s">
        <v>233</v>
      </c>
      <c r="C89" s="10" t="s">
        <v>234</v>
      </c>
      <c r="D89" s="8" t="n">
        <v>168.06</v>
      </c>
      <c r="E89" s="2"/>
      <c r="F89" s="2"/>
      <c r="G89" s="9" t="n">
        <f aca="false">D89*E89</f>
        <v>0</v>
      </c>
    </row>
    <row r="90" customFormat="false" ht="15.75" hidden="false" customHeight="false" outlineLevel="0" collapsed="false">
      <c r="A90" s="5"/>
      <c r="B90" s="6" t="s">
        <v>235</v>
      </c>
      <c r="C90" s="10" t="s">
        <v>236</v>
      </c>
      <c r="D90" s="8" t="n">
        <v>128.87</v>
      </c>
      <c r="E90" s="2"/>
      <c r="F90" s="2"/>
      <c r="G90" s="9" t="n">
        <f aca="false">D90*E90</f>
        <v>0</v>
      </c>
    </row>
    <row r="91" customFormat="false" ht="15.75" hidden="false" customHeight="false" outlineLevel="0" collapsed="false">
      <c r="A91" s="5"/>
      <c r="B91" s="6" t="s">
        <v>237</v>
      </c>
      <c r="C91" s="10" t="s">
        <v>238</v>
      </c>
      <c r="D91" s="8" t="n">
        <v>329.4</v>
      </c>
      <c r="E91" s="2"/>
      <c r="F91" s="2"/>
      <c r="G91" s="9" t="n">
        <f aca="false">D91*E91</f>
        <v>0</v>
      </c>
    </row>
    <row r="92" customFormat="false" ht="15.75" hidden="false" customHeight="false" outlineLevel="0" collapsed="false">
      <c r="A92" s="5"/>
      <c r="B92" s="6" t="s">
        <v>239</v>
      </c>
      <c r="C92" s="10" t="s">
        <v>240</v>
      </c>
      <c r="D92" s="8" t="n">
        <v>140.6</v>
      </c>
      <c r="E92" s="2"/>
      <c r="F92" s="2"/>
      <c r="G92" s="9" t="n">
        <f aca="false">D92*E92</f>
        <v>0</v>
      </c>
    </row>
    <row r="93" customFormat="false" ht="15.75" hidden="false" customHeight="false" outlineLevel="0" collapsed="false">
      <c r="A93" s="5"/>
      <c r="B93" s="6" t="s">
        <v>241</v>
      </c>
      <c r="C93" s="10" t="s">
        <v>242</v>
      </c>
      <c r="D93" s="8" t="n">
        <v>246.5</v>
      </c>
      <c r="E93" s="2"/>
      <c r="F93" s="2"/>
      <c r="G93" s="9" t="n">
        <f aca="false">D93*E93</f>
        <v>0</v>
      </c>
    </row>
    <row r="94" customFormat="false" ht="15.75" hidden="false" customHeight="false" outlineLevel="0" collapsed="false">
      <c r="A94" s="5"/>
      <c r="B94" s="6" t="s">
        <v>243</v>
      </c>
      <c r="C94" s="10" t="s">
        <v>244</v>
      </c>
      <c r="D94" s="8" t="n">
        <v>156.2</v>
      </c>
      <c r="E94" s="2"/>
      <c r="F94" s="2"/>
      <c r="G94" s="9" t="n">
        <f aca="false">D94*E94</f>
        <v>0</v>
      </c>
    </row>
    <row r="95" customFormat="false" ht="15.75" hidden="false" customHeight="false" outlineLevel="0" collapsed="false">
      <c r="A95" s="5"/>
      <c r="B95" s="6" t="s">
        <v>245</v>
      </c>
      <c r="C95" s="10" t="s">
        <v>246</v>
      </c>
      <c r="D95" s="8" t="n">
        <v>212.3</v>
      </c>
      <c r="E95" s="2"/>
      <c r="F95" s="2"/>
      <c r="G95" s="9" t="n">
        <f aca="false">D95*E95</f>
        <v>0</v>
      </c>
    </row>
    <row r="96" customFormat="false" ht="15.75" hidden="false" customHeight="false" outlineLevel="0" collapsed="false">
      <c r="A96" s="5"/>
      <c r="B96" s="6" t="s">
        <v>247</v>
      </c>
      <c r="C96" s="10" t="s">
        <v>248</v>
      </c>
      <c r="D96" s="8" t="n">
        <v>115.92</v>
      </c>
      <c r="E96" s="2"/>
      <c r="F96" s="2"/>
      <c r="G96" s="9" t="n">
        <f aca="false">D96*E96</f>
        <v>0</v>
      </c>
    </row>
    <row r="97" customFormat="false" ht="15.75" hidden="false" customHeight="false" outlineLevel="0" collapsed="false">
      <c r="A97" s="5"/>
      <c r="B97" s="6" t="s">
        <v>249</v>
      </c>
      <c r="C97" s="10" t="s">
        <v>250</v>
      </c>
      <c r="D97" s="8" t="n">
        <v>160</v>
      </c>
      <c r="E97" s="2"/>
      <c r="F97" s="2"/>
      <c r="G97" s="9" t="n">
        <f aca="false">D97*E97</f>
        <v>0</v>
      </c>
    </row>
    <row r="98" customFormat="false" ht="15.75" hidden="false" customHeight="false" outlineLevel="0" collapsed="false">
      <c r="A98" s="5"/>
      <c r="B98" s="6" t="s">
        <v>251</v>
      </c>
      <c r="C98" s="10" t="s">
        <v>252</v>
      </c>
      <c r="D98" s="8" t="n">
        <v>274.6</v>
      </c>
      <c r="E98" s="2"/>
      <c r="F98" s="2"/>
      <c r="G98" s="9" t="n">
        <f aca="false">D98*E98</f>
        <v>0</v>
      </c>
    </row>
    <row r="99" customFormat="false" ht="15.75" hidden="false" customHeight="false" outlineLevel="0" collapsed="false">
      <c r="A99" s="5" t="s">
        <v>253</v>
      </c>
      <c r="B99" s="6" t="s">
        <v>254</v>
      </c>
      <c r="C99" s="10" t="s">
        <v>255</v>
      </c>
      <c r="D99" s="8" t="n">
        <v>24.87</v>
      </c>
      <c r="E99" s="2"/>
      <c r="F99" s="2"/>
      <c r="G99" s="9" t="n">
        <f aca="false">D99*E99</f>
        <v>0</v>
      </c>
    </row>
    <row r="100" customFormat="false" ht="25.3" hidden="false" customHeight="false" outlineLevel="0" collapsed="false">
      <c r="A100" s="5"/>
      <c r="B100" s="6" t="s">
        <v>256</v>
      </c>
      <c r="C100" s="10" t="s">
        <v>257</v>
      </c>
      <c r="D100" s="8" t="n">
        <v>32.41</v>
      </c>
      <c r="E100" s="2"/>
      <c r="F100" s="2"/>
      <c r="G100" s="9" t="n">
        <f aca="false">D100*E100</f>
        <v>0</v>
      </c>
    </row>
    <row r="101" customFormat="false" ht="15.75" hidden="false" customHeight="false" outlineLevel="0" collapsed="false">
      <c r="A101" s="5"/>
      <c r="B101" s="6" t="s">
        <v>258</v>
      </c>
      <c r="C101" s="6" t="s">
        <v>259</v>
      </c>
      <c r="D101" s="8" t="n">
        <v>30.6</v>
      </c>
      <c r="E101" s="2"/>
      <c r="F101" s="2"/>
      <c r="G101" s="9" t="n">
        <f aca="false">D101*E101</f>
        <v>0</v>
      </c>
    </row>
    <row r="102" customFormat="false" ht="15.75" hidden="false" customHeight="false" outlineLevel="0" collapsed="false">
      <c r="A102" s="5"/>
      <c r="B102" s="6" t="s">
        <v>260</v>
      </c>
      <c r="C102" s="10" t="s">
        <v>261</v>
      </c>
      <c r="D102" s="8" t="n">
        <v>26.83</v>
      </c>
      <c r="E102" s="2"/>
      <c r="F102" s="2"/>
      <c r="G102" s="9" t="n">
        <f aca="false">D102*E102</f>
        <v>0</v>
      </c>
    </row>
    <row r="103" customFormat="false" ht="15.75" hidden="false" customHeight="false" outlineLevel="0" collapsed="false">
      <c r="A103" s="5"/>
      <c r="B103" s="6" t="s">
        <v>262</v>
      </c>
      <c r="C103" s="10" t="s">
        <v>263</v>
      </c>
      <c r="D103" s="8" t="n">
        <v>48.9</v>
      </c>
      <c r="E103" s="2"/>
      <c r="F103" s="2"/>
      <c r="G103" s="9" t="n">
        <f aca="false">D103*E103</f>
        <v>0</v>
      </c>
    </row>
    <row r="104" customFormat="false" ht="15.75" hidden="false" customHeight="false" outlineLevel="0" collapsed="false">
      <c r="A104" s="5"/>
      <c r="B104" s="6" t="s">
        <v>264</v>
      </c>
      <c r="C104" s="10" t="s">
        <v>265</v>
      </c>
      <c r="D104" s="8" t="n">
        <v>25.9</v>
      </c>
      <c r="E104" s="2"/>
      <c r="F104" s="2"/>
      <c r="G104" s="9" t="n">
        <f aca="false">D104*E104</f>
        <v>0</v>
      </c>
    </row>
    <row r="105" customFormat="false" ht="15.75" hidden="false" customHeight="false" outlineLevel="0" collapsed="false">
      <c r="A105" s="5"/>
      <c r="B105" s="6" t="s">
        <v>266</v>
      </c>
      <c r="C105" s="10" t="s">
        <v>267</v>
      </c>
      <c r="D105" s="8" t="n">
        <v>62.9</v>
      </c>
      <c r="E105" s="2"/>
      <c r="F105" s="2"/>
      <c r="G105" s="9" t="n">
        <f aca="false">D105*E105</f>
        <v>0</v>
      </c>
    </row>
    <row r="106" customFormat="false" ht="15.75" hidden="false" customHeight="false" outlineLevel="0" collapsed="false">
      <c r="A106" s="5"/>
      <c r="B106" s="6" t="s">
        <v>268</v>
      </c>
      <c r="C106" s="10" t="s">
        <v>269</v>
      </c>
      <c r="D106" s="8" t="n">
        <v>61</v>
      </c>
      <c r="E106" s="2"/>
      <c r="F106" s="2"/>
      <c r="G106" s="9" t="n">
        <f aca="false">D106*E106</f>
        <v>0</v>
      </c>
    </row>
    <row r="107" customFormat="false" ht="15.75" hidden="false" customHeight="false" outlineLevel="0" collapsed="false">
      <c r="A107" s="4" t="s">
        <v>7</v>
      </c>
      <c r="B107" s="12" t="s">
        <v>270</v>
      </c>
      <c r="C107" s="13"/>
      <c r="D107" s="8"/>
      <c r="E107" s="2"/>
      <c r="F107" s="2"/>
      <c r="G107" s="9" t="n">
        <f aca="false">D107*E107</f>
        <v>0</v>
      </c>
    </row>
    <row r="108" customFormat="false" ht="15.75" hidden="false" customHeight="false" outlineLevel="0" collapsed="false">
      <c r="A108" s="5" t="s">
        <v>271</v>
      </c>
      <c r="B108" s="6" t="s">
        <v>272</v>
      </c>
      <c r="C108" s="10" t="s">
        <v>273</v>
      </c>
      <c r="D108" s="8" t="n">
        <v>35.2</v>
      </c>
      <c r="E108" s="2"/>
      <c r="F108" s="2"/>
      <c r="G108" s="9" t="n">
        <f aca="false">D108*E108</f>
        <v>0</v>
      </c>
    </row>
    <row r="109" customFormat="false" ht="15.75" hidden="false" customHeight="false" outlineLevel="0" collapsed="false">
      <c r="A109" s="5" t="s">
        <v>274</v>
      </c>
      <c r="B109" s="6" t="s">
        <v>275</v>
      </c>
      <c r="C109" s="10" t="s">
        <v>276</v>
      </c>
      <c r="D109" s="8" t="n">
        <v>35.2</v>
      </c>
      <c r="E109" s="2"/>
      <c r="F109" s="2"/>
      <c r="G109" s="9" t="n">
        <f aca="false">D109*E109</f>
        <v>0</v>
      </c>
    </row>
    <row r="110" customFormat="false" ht="15.75" hidden="false" customHeight="false" outlineLevel="0" collapsed="false">
      <c r="A110" s="5" t="s">
        <v>277</v>
      </c>
      <c r="B110" s="6" t="s">
        <v>278</v>
      </c>
      <c r="C110" s="10" t="s">
        <v>279</v>
      </c>
      <c r="D110" s="8" t="n">
        <v>19</v>
      </c>
      <c r="E110" s="2"/>
      <c r="F110" s="2"/>
      <c r="G110" s="9" t="n">
        <f aca="false">D110*E110</f>
        <v>0</v>
      </c>
    </row>
    <row r="111" customFormat="false" ht="15.75" hidden="false" customHeight="false" outlineLevel="0" collapsed="false">
      <c r="A111" s="5"/>
      <c r="B111" s="6" t="s">
        <v>280</v>
      </c>
      <c r="C111" s="10" t="s">
        <v>281</v>
      </c>
      <c r="D111" s="8" t="n">
        <v>72.4</v>
      </c>
      <c r="E111" s="2"/>
      <c r="F111" s="2"/>
      <c r="G111" s="9" t="n">
        <f aca="false">D111*E111</f>
        <v>0</v>
      </c>
    </row>
    <row r="112" customFormat="false" ht="15.75" hidden="false" customHeight="false" outlineLevel="0" collapsed="false">
      <c r="A112" s="5" t="s">
        <v>282</v>
      </c>
      <c r="B112" s="6" t="s">
        <v>283</v>
      </c>
      <c r="C112" s="10" t="s">
        <v>284</v>
      </c>
      <c r="D112" s="8" t="n">
        <v>35.6</v>
      </c>
      <c r="E112" s="2"/>
      <c r="F112" s="2"/>
      <c r="G112" s="9" t="n">
        <f aca="false">D112*E112</f>
        <v>0</v>
      </c>
    </row>
    <row r="113" customFormat="false" ht="15.75" hidden="false" customHeight="false" outlineLevel="0" collapsed="false">
      <c r="A113" s="5" t="s">
        <v>282</v>
      </c>
      <c r="B113" s="6" t="s">
        <v>285</v>
      </c>
      <c r="C113" s="10" t="s">
        <v>286</v>
      </c>
      <c r="D113" s="8" t="n">
        <v>35.6</v>
      </c>
      <c r="E113" s="2"/>
      <c r="F113" s="2"/>
      <c r="G113" s="9" t="n">
        <f aca="false">D113*E113</f>
        <v>0</v>
      </c>
    </row>
    <row r="114" customFormat="false" ht="15.75" hidden="false" customHeight="false" outlineLevel="0" collapsed="false">
      <c r="A114" s="5" t="s">
        <v>282</v>
      </c>
      <c r="B114" s="6" t="s">
        <v>287</v>
      </c>
      <c r="C114" s="10" t="s">
        <v>288</v>
      </c>
      <c r="D114" s="8" t="n">
        <v>31.6</v>
      </c>
      <c r="E114" s="2"/>
      <c r="F114" s="2"/>
      <c r="G114" s="9" t="n">
        <f aca="false">D114*E114</f>
        <v>0</v>
      </c>
    </row>
    <row r="115" customFormat="false" ht="15.75" hidden="false" customHeight="false" outlineLevel="0" collapsed="false">
      <c r="A115" s="5"/>
      <c r="B115" s="6" t="s">
        <v>289</v>
      </c>
      <c r="C115" s="10" t="s">
        <v>290</v>
      </c>
      <c r="D115" s="8" t="n">
        <v>39.4</v>
      </c>
      <c r="E115" s="2"/>
      <c r="F115" s="2"/>
      <c r="G115" s="9" t="n">
        <f aca="false">D115*E115</f>
        <v>0</v>
      </c>
    </row>
    <row r="116" customFormat="false" ht="15.75" hidden="false" customHeight="false" outlineLevel="0" collapsed="false">
      <c r="A116" s="5"/>
      <c r="B116" s="6" t="s">
        <v>291</v>
      </c>
      <c r="C116" s="10" t="s">
        <v>292</v>
      </c>
      <c r="D116" s="8" t="n">
        <v>32.5</v>
      </c>
      <c r="E116" s="2"/>
      <c r="F116" s="2"/>
      <c r="G116" s="9" t="n">
        <f aca="false">D116*E116</f>
        <v>0</v>
      </c>
    </row>
    <row r="117" customFormat="false" ht="15.75" hidden="false" customHeight="false" outlineLevel="0" collapsed="false">
      <c r="A117" s="5"/>
      <c r="B117" s="6" t="s">
        <v>293</v>
      </c>
      <c r="C117" s="10" t="s">
        <v>294</v>
      </c>
      <c r="D117" s="8" t="n">
        <v>55.3</v>
      </c>
      <c r="E117" s="2"/>
      <c r="F117" s="2"/>
      <c r="G117" s="9" t="n">
        <f aca="false">D117*E117</f>
        <v>0</v>
      </c>
    </row>
    <row r="118" customFormat="false" ht="15.75" hidden="false" customHeight="false" outlineLevel="0" collapsed="false">
      <c r="A118" s="5"/>
      <c r="B118" s="6" t="s">
        <v>295</v>
      </c>
      <c r="C118" s="10" t="s">
        <v>296</v>
      </c>
      <c r="D118" s="8" t="n">
        <v>92</v>
      </c>
      <c r="E118" s="2"/>
      <c r="F118" s="2"/>
      <c r="G118" s="9" t="n">
        <f aca="false">D118*E118</f>
        <v>0</v>
      </c>
    </row>
    <row r="119" customFormat="false" ht="15.75" hidden="false" customHeight="false" outlineLevel="0" collapsed="false">
      <c r="A119" s="5"/>
      <c r="B119" s="6" t="s">
        <v>297</v>
      </c>
      <c r="C119" s="10" t="s">
        <v>298</v>
      </c>
      <c r="D119" s="8" t="n">
        <v>65.41</v>
      </c>
      <c r="E119" s="2"/>
      <c r="F119" s="2"/>
      <c r="G119" s="9" t="n">
        <f aca="false">D119*E119</f>
        <v>0</v>
      </c>
    </row>
    <row r="120" customFormat="false" ht="15.75" hidden="false" customHeight="false" outlineLevel="0" collapsed="false">
      <c r="A120" s="5"/>
      <c r="B120" s="6" t="s">
        <v>299</v>
      </c>
      <c r="C120" s="10" t="s">
        <v>300</v>
      </c>
      <c r="D120" s="8" t="n">
        <v>32.41</v>
      </c>
      <c r="E120" s="2"/>
      <c r="F120" s="2"/>
      <c r="G120" s="9" t="n">
        <f aca="false">D120*E120</f>
        <v>0</v>
      </c>
    </row>
    <row r="121" customFormat="false" ht="15.75" hidden="false" customHeight="false" outlineLevel="0" collapsed="false">
      <c r="A121" s="5"/>
      <c r="B121" s="6" t="s">
        <v>301</v>
      </c>
      <c r="C121" s="10" t="s">
        <v>302</v>
      </c>
      <c r="D121" s="8" t="n">
        <v>32.41</v>
      </c>
      <c r="E121" s="2"/>
      <c r="F121" s="2"/>
      <c r="G121" s="9" t="n">
        <f aca="false">D121*E121</f>
        <v>0</v>
      </c>
    </row>
    <row r="122" customFormat="false" ht="15.75" hidden="false" customHeight="false" outlineLevel="0" collapsed="false">
      <c r="A122" s="4" t="s">
        <v>7</v>
      </c>
      <c r="B122" s="12" t="s">
        <v>303</v>
      </c>
      <c r="C122" s="13"/>
      <c r="D122" s="8"/>
      <c r="E122" s="2"/>
      <c r="F122" s="2"/>
      <c r="G122" s="9" t="n">
        <f aca="false">D122*E122</f>
        <v>0</v>
      </c>
    </row>
    <row r="123" customFormat="false" ht="15.75" hidden="false" customHeight="false" outlineLevel="0" collapsed="false">
      <c r="A123" s="5"/>
      <c r="B123" s="6" t="s">
        <v>304</v>
      </c>
      <c r="C123" s="10" t="s">
        <v>305</v>
      </c>
      <c r="D123" s="8" t="n">
        <v>16.1</v>
      </c>
      <c r="E123" s="2"/>
      <c r="F123" s="2"/>
      <c r="G123" s="9" t="n">
        <f aca="false">D123*E123</f>
        <v>0</v>
      </c>
    </row>
    <row r="124" customFormat="false" ht="15.75" hidden="false" customHeight="false" outlineLevel="0" collapsed="false">
      <c r="A124" s="5" t="s">
        <v>306</v>
      </c>
      <c r="B124" s="6" t="s">
        <v>307</v>
      </c>
      <c r="C124" s="10" t="s">
        <v>308</v>
      </c>
      <c r="D124" s="8" t="n">
        <v>10.7</v>
      </c>
      <c r="E124" s="2"/>
      <c r="F124" s="2"/>
      <c r="G124" s="9" t="n">
        <f aca="false">D124*E124</f>
        <v>0</v>
      </c>
    </row>
    <row r="125" customFormat="false" ht="15.75" hidden="false" customHeight="false" outlineLevel="0" collapsed="false">
      <c r="A125" s="5" t="s">
        <v>309</v>
      </c>
      <c r="B125" s="6" t="s">
        <v>310</v>
      </c>
      <c r="C125" s="10" t="s">
        <v>311</v>
      </c>
      <c r="D125" s="8" t="n">
        <v>43</v>
      </c>
      <c r="E125" s="2"/>
      <c r="F125" s="2"/>
      <c r="G125" s="9" t="n">
        <f aca="false">D125*E125</f>
        <v>0</v>
      </c>
    </row>
    <row r="126" customFormat="false" ht="15.75" hidden="false" customHeight="false" outlineLevel="0" collapsed="false">
      <c r="A126" s="5" t="s">
        <v>312</v>
      </c>
      <c r="B126" s="6" t="s">
        <v>125</v>
      </c>
      <c r="C126" s="10" t="s">
        <v>126</v>
      </c>
      <c r="D126" s="8" t="n">
        <v>162.7</v>
      </c>
      <c r="E126" s="2"/>
      <c r="F126" s="2"/>
      <c r="G126" s="9" t="n">
        <f aca="false">D126*E126</f>
        <v>0</v>
      </c>
    </row>
    <row r="127" customFormat="false" ht="15.75" hidden="false" customHeight="false" outlineLevel="0" collapsed="false">
      <c r="A127" s="5" t="s">
        <v>313</v>
      </c>
      <c r="B127" s="6" t="s">
        <v>128</v>
      </c>
      <c r="C127" s="10" t="s">
        <v>129</v>
      </c>
      <c r="D127" s="8" t="n">
        <v>102.6</v>
      </c>
      <c r="E127" s="2"/>
      <c r="F127" s="2"/>
      <c r="G127" s="9" t="n">
        <f aca="false">D127*E127</f>
        <v>0</v>
      </c>
    </row>
    <row r="128" customFormat="false" ht="15.75" hidden="false" customHeight="false" outlineLevel="0" collapsed="false">
      <c r="A128" s="4" t="s">
        <v>7</v>
      </c>
      <c r="B128" s="12" t="s">
        <v>314</v>
      </c>
      <c r="C128" s="13"/>
      <c r="D128" s="8"/>
      <c r="E128" s="2"/>
      <c r="F128" s="2"/>
      <c r="G128" s="9" t="n">
        <f aca="false">D128*E128</f>
        <v>0</v>
      </c>
    </row>
    <row r="129" customFormat="false" ht="15.75" hidden="false" customHeight="false" outlineLevel="0" collapsed="false">
      <c r="A129" s="5" t="s">
        <v>315</v>
      </c>
      <c r="B129" s="6" t="s">
        <v>316</v>
      </c>
      <c r="C129" s="10" t="s">
        <v>317</v>
      </c>
      <c r="D129" s="8" t="n">
        <v>542.7</v>
      </c>
      <c r="E129" s="2"/>
      <c r="F129" s="2"/>
      <c r="G129" s="9" t="n">
        <f aca="false">D129*E129</f>
        <v>0</v>
      </c>
    </row>
    <row r="130" customFormat="false" ht="15.75" hidden="false" customHeight="false" outlineLevel="0" collapsed="false">
      <c r="A130" s="5" t="s">
        <v>318</v>
      </c>
      <c r="B130" s="6" t="s">
        <v>319</v>
      </c>
      <c r="C130" s="10" t="s">
        <v>320</v>
      </c>
      <c r="D130" s="8" t="n">
        <v>649.5</v>
      </c>
      <c r="E130" s="2"/>
      <c r="F130" s="2"/>
      <c r="G130" s="9" t="n">
        <f aca="false">D130*E130</f>
        <v>0</v>
      </c>
    </row>
    <row r="131" customFormat="false" ht="15.75" hidden="false" customHeight="false" outlineLevel="0" collapsed="false">
      <c r="A131" s="5" t="s">
        <v>321</v>
      </c>
      <c r="B131" s="6" t="s">
        <v>322</v>
      </c>
      <c r="C131" s="10" t="s">
        <v>323</v>
      </c>
      <c r="D131" s="8" t="n">
        <v>244</v>
      </c>
      <c r="E131" s="2"/>
      <c r="F131" s="2"/>
      <c r="G131" s="9" t="n">
        <f aca="false">D131*E131</f>
        <v>0</v>
      </c>
    </row>
    <row r="132" customFormat="false" ht="15.75" hidden="false" customHeight="false" outlineLevel="0" collapsed="false">
      <c r="A132" s="5" t="s">
        <v>324</v>
      </c>
      <c r="B132" s="6" t="s">
        <v>325</v>
      </c>
      <c r="C132" s="10" t="s">
        <v>326</v>
      </c>
      <c r="D132" s="8" t="n">
        <v>289.8</v>
      </c>
      <c r="E132" s="2"/>
      <c r="F132" s="2"/>
      <c r="G132" s="9" t="n">
        <f aca="false">D132*E132</f>
        <v>0</v>
      </c>
    </row>
    <row r="133" customFormat="false" ht="15.75" hidden="false" customHeight="false" outlineLevel="0" collapsed="false">
      <c r="A133" s="5" t="s">
        <v>327</v>
      </c>
      <c r="B133" s="6" t="s">
        <v>328</v>
      </c>
      <c r="C133" s="10" t="s">
        <v>329</v>
      </c>
      <c r="D133" s="8" t="n">
        <v>80</v>
      </c>
      <c r="E133" s="2"/>
      <c r="F133" s="2"/>
      <c r="G133" s="9" t="n">
        <f aca="false">D133*E133</f>
        <v>0</v>
      </c>
    </row>
    <row r="134" customFormat="false" ht="15.75" hidden="false" customHeight="false" outlineLevel="0" collapsed="false">
      <c r="A134" s="5" t="s">
        <v>330</v>
      </c>
      <c r="B134" s="6" t="s">
        <v>331</v>
      </c>
      <c r="C134" s="10" t="s">
        <v>332</v>
      </c>
      <c r="D134" s="8" t="n">
        <v>96.11</v>
      </c>
      <c r="E134" s="2"/>
      <c r="F134" s="2"/>
      <c r="G134" s="9" t="n">
        <f aca="false">D134*E134</f>
        <v>0</v>
      </c>
    </row>
    <row r="135" customFormat="false" ht="15.75" hidden="false" customHeight="false" outlineLevel="0" collapsed="false">
      <c r="A135" s="5" t="s">
        <v>333</v>
      </c>
      <c r="B135" s="6" t="s">
        <v>334</v>
      </c>
      <c r="C135" s="10" t="s">
        <v>335</v>
      </c>
      <c r="D135" s="8" t="n">
        <v>58.4</v>
      </c>
      <c r="E135" s="2"/>
      <c r="F135" s="2"/>
      <c r="G135" s="9" t="n">
        <f aca="false">D135*E135</f>
        <v>0</v>
      </c>
    </row>
    <row r="136" customFormat="false" ht="15.75" hidden="false" customHeight="false" outlineLevel="0" collapsed="false">
      <c r="A136" s="5" t="s">
        <v>336</v>
      </c>
      <c r="B136" s="6" t="s">
        <v>337</v>
      </c>
      <c r="C136" s="10" t="s">
        <v>338</v>
      </c>
      <c r="D136" s="8" t="n">
        <v>74.51</v>
      </c>
      <c r="E136" s="2"/>
      <c r="F136" s="2"/>
      <c r="G136" s="9" t="n">
        <f aca="false">D136*E136</f>
        <v>0</v>
      </c>
    </row>
    <row r="137" customFormat="false" ht="15.75" hidden="false" customHeight="false" outlineLevel="0" collapsed="false">
      <c r="A137" s="5"/>
      <c r="B137" s="6" t="s">
        <v>339</v>
      </c>
      <c r="C137" s="10" t="s">
        <v>340</v>
      </c>
      <c r="D137" s="8" t="n">
        <v>72.5</v>
      </c>
      <c r="E137" s="2"/>
      <c r="F137" s="2"/>
      <c r="G137" s="9" t="n">
        <f aca="false">D137*E137</f>
        <v>0</v>
      </c>
    </row>
    <row r="138" customFormat="false" ht="15.75" hidden="false" customHeight="false" outlineLevel="0" collapsed="false">
      <c r="A138" s="5" t="s">
        <v>341</v>
      </c>
      <c r="B138" s="6" t="s">
        <v>342</v>
      </c>
      <c r="C138" s="10" t="s">
        <v>343</v>
      </c>
      <c r="D138" s="8" t="n">
        <v>63.7</v>
      </c>
      <c r="E138" s="2"/>
      <c r="F138" s="2"/>
      <c r="G138" s="9" t="n">
        <f aca="false">D138*E138</f>
        <v>0</v>
      </c>
    </row>
    <row r="139" customFormat="false" ht="15.75" hidden="false" customHeight="false" outlineLevel="0" collapsed="false">
      <c r="A139" s="5" t="s">
        <v>344</v>
      </c>
      <c r="B139" s="6" t="s">
        <v>345</v>
      </c>
      <c r="C139" s="10" t="s">
        <v>346</v>
      </c>
      <c r="D139" s="8" t="n">
        <v>54.5</v>
      </c>
      <c r="E139" s="2"/>
      <c r="F139" s="2"/>
      <c r="G139" s="9" t="n">
        <f aca="false">D139*E139</f>
        <v>0</v>
      </c>
    </row>
    <row r="140" customFormat="false" ht="15.75" hidden="false" customHeight="false" outlineLevel="0" collapsed="false">
      <c r="A140" s="14" t="s">
        <v>347</v>
      </c>
      <c r="B140" s="6" t="s">
        <v>348</v>
      </c>
      <c r="C140" s="10" t="s">
        <v>349</v>
      </c>
      <c r="D140" s="8" t="n">
        <v>276.9</v>
      </c>
      <c r="E140" s="2"/>
      <c r="F140" s="2"/>
      <c r="G140" s="9" t="n">
        <f aca="false">D140*E140</f>
        <v>0</v>
      </c>
    </row>
    <row r="141" customFormat="false" ht="15.75" hidden="false" customHeight="false" outlineLevel="0" collapsed="false">
      <c r="A141" s="5" t="s">
        <v>350</v>
      </c>
      <c r="B141" s="6" t="s">
        <v>351</v>
      </c>
      <c r="C141" s="10" t="s">
        <v>352</v>
      </c>
      <c r="D141" s="8" t="n">
        <v>236.3</v>
      </c>
      <c r="E141" s="2"/>
      <c r="F141" s="2"/>
      <c r="G141" s="9" t="n">
        <f aca="false">D141*E141</f>
        <v>0</v>
      </c>
    </row>
    <row r="142" customFormat="false" ht="15.75" hidden="false" customHeight="false" outlineLevel="0" collapsed="false">
      <c r="A142" s="5"/>
      <c r="B142" s="15" t="s">
        <v>353</v>
      </c>
      <c r="C142" s="10" t="s">
        <v>354</v>
      </c>
      <c r="D142" s="8" t="n">
        <v>17.7</v>
      </c>
      <c r="E142" s="2"/>
      <c r="F142" s="2"/>
      <c r="G142" s="9" t="n">
        <f aca="false">D142*E142</f>
        <v>0</v>
      </c>
    </row>
    <row r="143" customFormat="false" ht="15.75" hidden="false" customHeight="false" outlineLevel="0" collapsed="false">
      <c r="A143" s="5"/>
      <c r="B143" s="6" t="s">
        <v>355</v>
      </c>
      <c r="C143" s="10" t="s">
        <v>356</v>
      </c>
      <c r="D143" s="8" t="n">
        <v>164</v>
      </c>
      <c r="E143" s="2"/>
      <c r="F143" s="2"/>
      <c r="G143" s="9" t="n">
        <f aca="false">D143*E143</f>
        <v>0</v>
      </c>
    </row>
    <row r="144" customFormat="false" ht="15.75" hidden="false" customHeight="false" outlineLevel="0" collapsed="false">
      <c r="A144" s="5" t="s">
        <v>357</v>
      </c>
      <c r="B144" s="6" t="s">
        <v>358</v>
      </c>
      <c r="C144" s="10" t="s">
        <v>359</v>
      </c>
      <c r="D144" s="8" t="n">
        <v>216.29</v>
      </c>
      <c r="E144" s="2"/>
      <c r="F144" s="2"/>
      <c r="G144" s="9" t="n">
        <f aca="false">D144*E144</f>
        <v>0</v>
      </c>
    </row>
    <row r="145" customFormat="false" ht="15.75" hidden="false" customHeight="false" outlineLevel="0" collapsed="false">
      <c r="A145" s="5" t="s">
        <v>360</v>
      </c>
      <c r="B145" s="6" t="s">
        <v>361</v>
      </c>
      <c r="C145" s="10" t="s">
        <v>362</v>
      </c>
      <c r="D145" s="8" t="n">
        <v>205.74</v>
      </c>
      <c r="E145" s="2"/>
      <c r="F145" s="2"/>
      <c r="G145" s="9" t="n">
        <f aca="false">D145*E145</f>
        <v>0</v>
      </c>
    </row>
    <row r="146" customFormat="false" ht="15.75" hidden="false" customHeight="false" outlineLevel="0" collapsed="false">
      <c r="A146" s="5" t="s">
        <v>363</v>
      </c>
      <c r="B146" s="6" t="s">
        <v>364</v>
      </c>
      <c r="C146" s="10" t="s">
        <v>365</v>
      </c>
      <c r="D146" s="8" t="n">
        <v>46</v>
      </c>
      <c r="E146" s="2"/>
      <c r="F146" s="2"/>
      <c r="G146" s="9" t="n">
        <f aca="false">D146*E146</f>
        <v>0</v>
      </c>
    </row>
    <row r="147" customFormat="false" ht="15.75" hidden="false" customHeight="false" outlineLevel="0" collapsed="false">
      <c r="A147" s="5" t="s">
        <v>366</v>
      </c>
      <c r="B147" s="6" t="s">
        <v>367</v>
      </c>
      <c r="C147" s="10" t="s">
        <v>368</v>
      </c>
      <c r="D147" s="8" t="n">
        <v>111.9</v>
      </c>
      <c r="E147" s="2"/>
      <c r="F147" s="2"/>
      <c r="G147" s="9" t="n">
        <f aca="false">D147*E147</f>
        <v>0</v>
      </c>
    </row>
    <row r="148" customFormat="false" ht="15.75" hidden="false" customHeight="false" outlineLevel="0" collapsed="false">
      <c r="A148" s="4" t="s">
        <v>7</v>
      </c>
      <c r="B148" s="12" t="s">
        <v>369</v>
      </c>
      <c r="C148" s="13"/>
      <c r="D148" s="8"/>
      <c r="E148" s="2"/>
      <c r="F148" s="2"/>
      <c r="G148" s="9" t="n">
        <f aca="false">D148*E148</f>
        <v>0</v>
      </c>
    </row>
    <row r="149" customFormat="false" ht="15.75" hidden="false" customHeight="false" outlineLevel="0" collapsed="false">
      <c r="A149" s="5"/>
      <c r="B149" s="6" t="s">
        <v>370</v>
      </c>
      <c r="C149" s="10" t="s">
        <v>371</v>
      </c>
      <c r="D149" s="8" t="n">
        <v>51.44</v>
      </c>
      <c r="E149" s="2"/>
      <c r="F149" s="2"/>
      <c r="G149" s="9" t="n">
        <f aca="false">D149*E149</f>
        <v>0</v>
      </c>
    </row>
    <row r="150" customFormat="false" ht="15.75" hidden="false" customHeight="false" outlineLevel="0" collapsed="false">
      <c r="A150" s="5"/>
      <c r="B150" s="6" t="s">
        <v>372</v>
      </c>
      <c r="C150" s="10" t="s">
        <v>373</v>
      </c>
      <c r="D150" s="8" t="n">
        <v>51.44</v>
      </c>
      <c r="E150" s="2"/>
      <c r="F150" s="2"/>
      <c r="G150" s="9" t="n">
        <f aca="false">D150*E150</f>
        <v>0</v>
      </c>
    </row>
    <row r="151" customFormat="false" ht="15.75" hidden="false" customHeight="false" outlineLevel="0" collapsed="false">
      <c r="A151" s="5" t="s">
        <v>374</v>
      </c>
      <c r="B151" s="6" t="s">
        <v>375</v>
      </c>
      <c r="C151" s="10" t="s">
        <v>376</v>
      </c>
      <c r="D151" s="8" t="n">
        <v>41.8</v>
      </c>
      <c r="E151" s="2"/>
      <c r="F151" s="2"/>
      <c r="G151" s="9" t="n">
        <f aca="false">D151*E151</f>
        <v>0</v>
      </c>
    </row>
    <row r="152" customFormat="false" ht="15.75" hidden="false" customHeight="false" outlineLevel="0" collapsed="false">
      <c r="A152" s="5"/>
      <c r="B152" s="6" t="s">
        <v>377</v>
      </c>
      <c r="C152" s="10" t="s">
        <v>378</v>
      </c>
      <c r="D152" s="8" t="n">
        <v>41.8</v>
      </c>
      <c r="E152" s="2"/>
      <c r="F152" s="2"/>
      <c r="G152" s="9" t="n">
        <f aca="false">D152*E152</f>
        <v>0</v>
      </c>
    </row>
    <row r="153" customFormat="false" ht="15.75" hidden="false" customHeight="false" outlineLevel="0" collapsed="false">
      <c r="A153" s="5" t="s">
        <v>379</v>
      </c>
      <c r="B153" s="6" t="s">
        <v>380</v>
      </c>
      <c r="C153" s="10" t="s">
        <v>381</v>
      </c>
      <c r="D153" s="8" t="n">
        <v>68.47</v>
      </c>
      <c r="E153" s="2"/>
      <c r="F153" s="2"/>
      <c r="G153" s="9" t="n">
        <f aca="false">D153*E153</f>
        <v>0</v>
      </c>
    </row>
    <row r="154" customFormat="false" ht="15.75" hidden="false" customHeight="false" outlineLevel="0" collapsed="false">
      <c r="A154" s="5"/>
      <c r="B154" s="6" t="s">
        <v>382</v>
      </c>
      <c r="C154" s="10" t="s">
        <v>383</v>
      </c>
      <c r="D154" s="8" t="n">
        <v>68.47</v>
      </c>
      <c r="E154" s="2"/>
      <c r="F154" s="2"/>
      <c r="G154" s="9" t="n">
        <f aca="false">D154*E154</f>
        <v>0</v>
      </c>
    </row>
    <row r="155" customFormat="false" ht="15.75" hidden="false" customHeight="false" outlineLevel="0" collapsed="false">
      <c r="A155" s="5" t="s">
        <v>379</v>
      </c>
      <c r="B155" s="6" t="s">
        <v>384</v>
      </c>
      <c r="C155" s="10" t="s">
        <v>385</v>
      </c>
      <c r="D155" s="8" t="n">
        <v>68.47</v>
      </c>
      <c r="E155" s="2"/>
      <c r="F155" s="2"/>
      <c r="G155" s="9" t="n">
        <f aca="false">D155*E155</f>
        <v>0</v>
      </c>
    </row>
    <row r="156" customFormat="false" ht="15.75" hidden="false" customHeight="false" outlineLevel="0" collapsed="false">
      <c r="A156" s="5"/>
      <c r="B156" s="6" t="s">
        <v>386</v>
      </c>
      <c r="C156" s="10" t="s">
        <v>387</v>
      </c>
      <c r="D156" s="8" t="n">
        <v>68.47</v>
      </c>
      <c r="E156" s="2"/>
      <c r="F156" s="2"/>
      <c r="G156" s="9" t="n">
        <f aca="false">D156*E156</f>
        <v>0</v>
      </c>
    </row>
    <row r="157" customFormat="false" ht="15.75" hidden="false" customHeight="false" outlineLevel="0" collapsed="false">
      <c r="A157" s="5"/>
      <c r="B157" s="6" t="s">
        <v>388</v>
      </c>
      <c r="C157" s="10" t="s">
        <v>389</v>
      </c>
      <c r="D157" s="8" t="n">
        <v>11.17</v>
      </c>
      <c r="E157" s="2"/>
      <c r="F157" s="2"/>
      <c r="G157" s="9" t="n">
        <f aca="false">D157*E157</f>
        <v>0</v>
      </c>
    </row>
    <row r="158" customFormat="false" ht="15.75" hidden="false" customHeight="false" outlineLevel="0" collapsed="false">
      <c r="A158" s="5"/>
      <c r="B158" s="6" t="s">
        <v>390</v>
      </c>
      <c r="C158" s="10" t="s">
        <v>391</v>
      </c>
      <c r="D158" s="8" t="n">
        <v>11.17</v>
      </c>
      <c r="E158" s="2"/>
      <c r="F158" s="2"/>
      <c r="G158" s="9" t="n">
        <f aca="false">D158*E158</f>
        <v>0</v>
      </c>
    </row>
    <row r="159" customFormat="false" ht="15.75" hidden="false" customHeight="false" outlineLevel="0" collapsed="false">
      <c r="A159" s="5"/>
      <c r="B159" s="6" t="s">
        <v>392</v>
      </c>
      <c r="C159" s="10" t="s">
        <v>393</v>
      </c>
      <c r="D159" s="8" t="n">
        <v>16.2</v>
      </c>
      <c r="E159" s="2"/>
      <c r="F159" s="2"/>
      <c r="G159" s="9" t="n">
        <f aca="false">D159*E159</f>
        <v>0</v>
      </c>
    </row>
    <row r="160" customFormat="false" ht="15.75" hidden="false" customHeight="false" outlineLevel="0" collapsed="false">
      <c r="A160" s="5"/>
      <c r="B160" s="6" t="s">
        <v>394</v>
      </c>
      <c r="C160" s="10" t="s">
        <v>395</v>
      </c>
      <c r="D160" s="8" t="n">
        <v>16.2</v>
      </c>
      <c r="E160" s="2"/>
      <c r="F160" s="2"/>
      <c r="G160" s="9" t="n">
        <f aca="false">D160*E160</f>
        <v>0</v>
      </c>
    </row>
    <row r="161" customFormat="false" ht="15.75" hidden="false" customHeight="false" outlineLevel="0" collapsed="false">
      <c r="A161" s="5"/>
      <c r="B161" s="6" t="s">
        <v>396</v>
      </c>
      <c r="C161" s="10" t="s">
        <v>397</v>
      </c>
      <c r="D161" s="8" t="n">
        <v>12.06</v>
      </c>
      <c r="E161" s="2"/>
      <c r="F161" s="2"/>
      <c r="G161" s="9" t="n">
        <f aca="false">D161*E161</f>
        <v>0</v>
      </c>
    </row>
    <row r="162" customFormat="false" ht="15.75" hidden="false" customHeight="false" outlineLevel="0" collapsed="false">
      <c r="A162" s="5"/>
      <c r="B162" s="6" t="s">
        <v>398</v>
      </c>
      <c r="C162" s="10" t="s">
        <v>399</v>
      </c>
      <c r="D162" s="8" t="n">
        <v>12.06</v>
      </c>
      <c r="E162" s="2"/>
      <c r="F162" s="2"/>
      <c r="G162" s="9" t="n">
        <f aca="false">D162*E162</f>
        <v>0</v>
      </c>
    </row>
    <row r="163" customFormat="false" ht="15.75" hidden="false" customHeight="false" outlineLevel="0" collapsed="false">
      <c r="A163" s="5"/>
      <c r="B163" s="6" t="s">
        <v>400</v>
      </c>
      <c r="C163" s="10" t="s">
        <v>401</v>
      </c>
      <c r="D163" s="8" t="n">
        <v>14.3</v>
      </c>
      <c r="E163" s="2"/>
      <c r="F163" s="2"/>
      <c r="G163" s="9" t="n">
        <f aca="false">D163*E163</f>
        <v>0</v>
      </c>
    </row>
    <row r="164" customFormat="false" ht="15.75" hidden="false" customHeight="false" outlineLevel="0" collapsed="false">
      <c r="A164" s="5"/>
      <c r="B164" s="6" t="s">
        <v>402</v>
      </c>
      <c r="C164" s="10" t="s">
        <v>403</v>
      </c>
      <c r="D164" s="8" t="n">
        <v>14.3</v>
      </c>
      <c r="E164" s="2"/>
      <c r="F164" s="2"/>
      <c r="G164" s="9" t="n">
        <f aca="false">D164*E164</f>
        <v>0</v>
      </c>
    </row>
    <row r="165" customFormat="false" ht="15.75" hidden="false" customHeight="false" outlineLevel="0" collapsed="false">
      <c r="A165" s="5"/>
      <c r="B165" s="6" t="s">
        <v>404</v>
      </c>
      <c r="C165" s="10" t="s">
        <v>405</v>
      </c>
      <c r="D165" s="8" t="n">
        <v>20</v>
      </c>
      <c r="E165" s="2"/>
      <c r="F165" s="2"/>
      <c r="G165" s="9" t="n">
        <f aca="false">D165*E165</f>
        <v>0</v>
      </c>
    </row>
    <row r="166" customFormat="false" ht="15.75" hidden="false" customHeight="false" outlineLevel="0" collapsed="false">
      <c r="A166" s="5"/>
      <c r="B166" s="6" t="s">
        <v>406</v>
      </c>
      <c r="C166" s="10" t="s">
        <v>407</v>
      </c>
      <c r="D166" s="8" t="n">
        <v>20</v>
      </c>
      <c r="E166" s="2"/>
      <c r="F166" s="2"/>
      <c r="G166" s="9" t="n">
        <f aca="false">D166*E166</f>
        <v>0</v>
      </c>
    </row>
    <row r="167" customFormat="false" ht="15.75" hidden="false" customHeight="false" outlineLevel="0" collapsed="false">
      <c r="A167" s="5"/>
      <c r="B167" s="6" t="s">
        <v>408</v>
      </c>
      <c r="C167" s="10" t="s">
        <v>409</v>
      </c>
      <c r="D167" s="8" t="n">
        <v>19.74</v>
      </c>
      <c r="E167" s="2"/>
      <c r="F167" s="2"/>
      <c r="G167" s="9" t="n">
        <f aca="false">D167*E167</f>
        <v>0</v>
      </c>
    </row>
    <row r="168" customFormat="false" ht="15.75" hidden="false" customHeight="false" outlineLevel="0" collapsed="false">
      <c r="A168" s="5"/>
      <c r="B168" s="6" t="s">
        <v>410</v>
      </c>
      <c r="C168" s="10" t="s">
        <v>411</v>
      </c>
      <c r="D168" s="8" t="n">
        <v>19.74</v>
      </c>
      <c r="E168" s="2"/>
      <c r="F168" s="2"/>
      <c r="G168" s="9" t="n">
        <f aca="false">D168*E168</f>
        <v>0</v>
      </c>
    </row>
    <row r="169" customFormat="false" ht="15.75" hidden="false" customHeight="false" outlineLevel="0" collapsed="false">
      <c r="A169" s="5"/>
      <c r="B169" s="6" t="s">
        <v>412</v>
      </c>
      <c r="C169" s="10" t="s">
        <v>413</v>
      </c>
      <c r="D169" s="8" t="n">
        <v>10.9</v>
      </c>
      <c r="E169" s="2"/>
      <c r="F169" s="2"/>
      <c r="G169" s="9" t="n">
        <f aca="false">D169*E169</f>
        <v>0</v>
      </c>
    </row>
    <row r="170" customFormat="false" ht="15.75" hidden="false" customHeight="false" outlineLevel="0" collapsed="false">
      <c r="A170" s="5"/>
      <c r="B170" s="6" t="s">
        <v>414</v>
      </c>
      <c r="C170" s="10" t="s">
        <v>415</v>
      </c>
      <c r="D170" s="8" t="n">
        <v>10.9</v>
      </c>
      <c r="E170" s="2"/>
      <c r="F170" s="2"/>
      <c r="G170" s="9" t="n">
        <f aca="false">D170*E170</f>
        <v>0</v>
      </c>
    </row>
    <row r="171" customFormat="false" ht="15.75" hidden="false" customHeight="false" outlineLevel="0" collapsed="false">
      <c r="A171" s="5"/>
      <c r="B171" s="6" t="s">
        <v>416</v>
      </c>
      <c r="C171" s="10" t="s">
        <v>417</v>
      </c>
      <c r="D171" s="8" t="n">
        <v>25.3</v>
      </c>
      <c r="E171" s="2"/>
      <c r="F171" s="2"/>
      <c r="G171" s="9" t="n">
        <f aca="false">D171*E171</f>
        <v>0</v>
      </c>
    </row>
    <row r="172" customFormat="false" ht="15.75" hidden="false" customHeight="false" outlineLevel="0" collapsed="false">
      <c r="A172" s="5"/>
      <c r="B172" s="6" t="s">
        <v>418</v>
      </c>
      <c r="C172" s="10" t="s">
        <v>419</v>
      </c>
      <c r="D172" s="8" t="n">
        <v>25.3</v>
      </c>
      <c r="E172" s="2"/>
      <c r="F172" s="2"/>
      <c r="G172" s="9" t="n">
        <f aca="false">D172*E172</f>
        <v>0</v>
      </c>
    </row>
    <row r="173" customFormat="false" ht="15.75" hidden="false" customHeight="false" outlineLevel="0" collapsed="false">
      <c r="A173" s="5"/>
      <c r="B173" s="6" t="s">
        <v>420</v>
      </c>
      <c r="C173" s="10" t="s">
        <v>421</v>
      </c>
      <c r="D173" s="8" t="n">
        <v>27.8</v>
      </c>
      <c r="E173" s="2"/>
      <c r="F173" s="2"/>
      <c r="G173" s="9" t="n">
        <f aca="false">D173*E173</f>
        <v>0</v>
      </c>
    </row>
    <row r="174" customFormat="false" ht="15.75" hidden="false" customHeight="false" outlineLevel="0" collapsed="false">
      <c r="A174" s="5"/>
      <c r="B174" s="6" t="s">
        <v>422</v>
      </c>
      <c r="C174" s="10" t="s">
        <v>423</v>
      </c>
      <c r="D174" s="8" t="n">
        <v>13.6</v>
      </c>
      <c r="E174" s="2"/>
      <c r="F174" s="2"/>
      <c r="G174" s="9" t="n">
        <f aca="false">D174*E174</f>
        <v>0</v>
      </c>
    </row>
    <row r="175" customFormat="false" ht="15.75" hidden="false" customHeight="false" outlineLevel="0" collapsed="false">
      <c r="A175" s="5"/>
      <c r="B175" s="6" t="s">
        <v>424</v>
      </c>
      <c r="C175" s="10" t="s">
        <v>425</v>
      </c>
      <c r="D175" s="8" t="n">
        <v>8.7</v>
      </c>
      <c r="E175" s="2"/>
      <c r="F175" s="2"/>
      <c r="G175" s="9" t="n">
        <f aca="false">D175*E175</f>
        <v>0</v>
      </c>
    </row>
    <row r="176" customFormat="false" ht="15.75" hidden="false" customHeight="false" outlineLevel="0" collapsed="false">
      <c r="A176" s="5"/>
      <c r="B176" s="6" t="s">
        <v>426</v>
      </c>
      <c r="C176" s="10" t="s">
        <v>427</v>
      </c>
      <c r="D176" s="8" t="n">
        <v>8.7</v>
      </c>
      <c r="E176" s="2"/>
      <c r="F176" s="2"/>
      <c r="G176" s="9" t="n">
        <f aca="false">D176*E176</f>
        <v>0</v>
      </c>
    </row>
    <row r="177" customFormat="false" ht="15.75" hidden="false" customHeight="false" outlineLevel="0" collapsed="false">
      <c r="A177" s="5"/>
      <c r="B177" s="6" t="s">
        <v>428</v>
      </c>
      <c r="C177" s="10" t="s">
        <v>429</v>
      </c>
      <c r="D177" s="8" t="n">
        <v>20.5</v>
      </c>
      <c r="E177" s="2"/>
      <c r="F177" s="2"/>
      <c r="G177" s="9" t="n">
        <f aca="false">D177*E177</f>
        <v>0</v>
      </c>
    </row>
    <row r="178" customFormat="false" ht="15.75" hidden="false" customHeight="false" outlineLevel="0" collapsed="false">
      <c r="A178" s="5"/>
      <c r="B178" s="6" t="s">
        <v>430</v>
      </c>
      <c r="C178" s="10" t="s">
        <v>431</v>
      </c>
      <c r="D178" s="8" t="n">
        <v>20.5</v>
      </c>
      <c r="E178" s="2"/>
      <c r="F178" s="2"/>
      <c r="G178" s="9" t="n">
        <f aca="false">D178*E178</f>
        <v>0</v>
      </c>
    </row>
    <row r="179" customFormat="false" ht="15.75" hidden="false" customHeight="false" outlineLevel="0" collapsed="false">
      <c r="A179" s="5"/>
      <c r="B179" s="6" t="s">
        <v>432</v>
      </c>
      <c r="C179" s="10" t="s">
        <v>433</v>
      </c>
      <c r="D179" s="8" t="n">
        <v>20.5</v>
      </c>
      <c r="E179" s="2"/>
      <c r="F179" s="2"/>
      <c r="G179" s="9" t="n">
        <f aca="false">D179*E179</f>
        <v>0</v>
      </c>
    </row>
    <row r="180" customFormat="false" ht="15.75" hidden="false" customHeight="false" outlineLevel="0" collapsed="false">
      <c r="A180" s="5"/>
      <c r="B180" s="6" t="s">
        <v>434</v>
      </c>
      <c r="C180" s="10" t="s">
        <v>435</v>
      </c>
      <c r="D180" s="8" t="n">
        <v>22.2</v>
      </c>
      <c r="E180" s="2"/>
      <c r="F180" s="2"/>
      <c r="G180" s="9" t="n">
        <f aca="false">D180*E180</f>
        <v>0</v>
      </c>
    </row>
    <row r="181" customFormat="false" ht="15.75" hidden="false" customHeight="false" outlineLevel="0" collapsed="false">
      <c r="A181" s="5"/>
      <c r="B181" s="6" t="s">
        <v>436</v>
      </c>
      <c r="C181" s="10" t="s">
        <v>437</v>
      </c>
      <c r="D181" s="8" t="n">
        <v>22.2</v>
      </c>
      <c r="E181" s="2"/>
      <c r="F181" s="2"/>
      <c r="G181" s="9" t="n">
        <f aca="false">D181*E181</f>
        <v>0</v>
      </c>
    </row>
    <row r="182" customFormat="false" ht="15.75" hidden="false" customHeight="false" outlineLevel="0" collapsed="false">
      <c r="A182" s="5"/>
      <c r="B182" s="6" t="s">
        <v>438</v>
      </c>
      <c r="C182" s="10" t="s">
        <v>439</v>
      </c>
      <c r="D182" s="8" t="n">
        <v>18.4</v>
      </c>
      <c r="E182" s="2"/>
      <c r="F182" s="2"/>
      <c r="G182" s="9" t="n">
        <f aca="false">D182*E182</f>
        <v>0</v>
      </c>
    </row>
    <row r="183" customFormat="false" ht="15.75" hidden="false" customHeight="false" outlineLevel="0" collapsed="false">
      <c r="A183" s="5"/>
      <c r="B183" s="6" t="s">
        <v>440</v>
      </c>
      <c r="C183" s="10" t="s">
        <v>441</v>
      </c>
      <c r="D183" s="8" t="n">
        <v>18.4</v>
      </c>
      <c r="E183" s="2"/>
      <c r="F183" s="2"/>
      <c r="G183" s="9" t="n">
        <f aca="false">D183*E183</f>
        <v>0</v>
      </c>
    </row>
    <row r="184" customFormat="false" ht="15.75" hidden="false" customHeight="false" outlineLevel="0" collapsed="false">
      <c r="A184" s="5"/>
      <c r="B184" s="6" t="s">
        <v>442</v>
      </c>
      <c r="C184" s="10" t="s">
        <v>443</v>
      </c>
      <c r="D184" s="8" t="n">
        <v>4.3</v>
      </c>
      <c r="E184" s="2"/>
      <c r="F184" s="2"/>
      <c r="G184" s="9" t="n">
        <f aca="false">D184*E184</f>
        <v>0</v>
      </c>
    </row>
    <row r="185" customFormat="false" ht="15.75" hidden="false" customHeight="false" outlineLevel="0" collapsed="false">
      <c r="A185" s="5"/>
      <c r="B185" s="6" t="s">
        <v>444</v>
      </c>
      <c r="C185" s="10" t="s">
        <v>445</v>
      </c>
      <c r="D185" s="8" t="n">
        <v>4.3</v>
      </c>
      <c r="E185" s="2"/>
      <c r="F185" s="2"/>
      <c r="G185" s="9" t="n">
        <f aca="false">D185*E185</f>
        <v>0</v>
      </c>
    </row>
    <row r="186" customFormat="false" ht="15.75" hidden="false" customHeight="false" outlineLevel="0" collapsed="false">
      <c r="A186" s="5" t="s">
        <v>446</v>
      </c>
      <c r="B186" s="6" t="s">
        <v>447</v>
      </c>
      <c r="C186" s="10" t="s">
        <v>448</v>
      </c>
      <c r="D186" s="8" t="n">
        <v>12.5</v>
      </c>
      <c r="E186" s="2"/>
      <c r="F186" s="2"/>
      <c r="G186" s="9" t="n">
        <f aca="false">D186*E186</f>
        <v>0</v>
      </c>
    </row>
    <row r="187" customFormat="false" ht="15.75" hidden="false" customHeight="false" outlineLevel="0" collapsed="false">
      <c r="A187" s="5" t="s">
        <v>446</v>
      </c>
      <c r="B187" s="6" t="s">
        <v>449</v>
      </c>
      <c r="C187" s="10" t="s">
        <v>450</v>
      </c>
      <c r="D187" s="8" t="n">
        <v>17.7</v>
      </c>
      <c r="E187" s="2"/>
      <c r="F187" s="2"/>
      <c r="G187" s="9" t="n">
        <f aca="false">D187*E187</f>
        <v>0</v>
      </c>
    </row>
    <row r="188" customFormat="false" ht="15.75" hidden="false" customHeight="false" outlineLevel="0" collapsed="false">
      <c r="A188" s="5" t="s">
        <v>446</v>
      </c>
      <c r="B188" s="6" t="s">
        <v>451</v>
      </c>
      <c r="C188" s="10" t="s">
        <v>452</v>
      </c>
      <c r="D188" s="8" t="n">
        <v>17.2</v>
      </c>
      <c r="E188" s="2"/>
      <c r="F188" s="2"/>
      <c r="G188" s="9" t="n">
        <f aca="false">D188*E188</f>
        <v>0</v>
      </c>
    </row>
    <row r="189" customFormat="false" ht="15.75" hidden="false" customHeight="false" outlineLevel="0" collapsed="false">
      <c r="A189" s="5" t="s">
        <v>446</v>
      </c>
      <c r="B189" s="6" t="s">
        <v>453</v>
      </c>
      <c r="C189" s="10" t="s">
        <v>454</v>
      </c>
      <c r="D189" s="8" t="n">
        <v>13.5</v>
      </c>
      <c r="E189" s="2"/>
      <c r="F189" s="2"/>
      <c r="G189" s="9" t="n">
        <f aca="false">D189*E189</f>
        <v>0</v>
      </c>
    </row>
    <row r="190" customFormat="false" ht="15.75" hidden="false" customHeight="false" outlineLevel="0" collapsed="false">
      <c r="A190" s="5" t="s">
        <v>446</v>
      </c>
      <c r="B190" s="6" t="s">
        <v>455</v>
      </c>
      <c r="C190" s="10" t="s">
        <v>456</v>
      </c>
      <c r="D190" s="8" t="n">
        <v>12.06</v>
      </c>
      <c r="E190" s="2"/>
      <c r="F190" s="2"/>
      <c r="G190" s="9" t="n">
        <f aca="false">D190*E190</f>
        <v>0</v>
      </c>
    </row>
    <row r="191" customFormat="false" ht="15.75" hidden="false" customHeight="false" outlineLevel="0" collapsed="false">
      <c r="A191" s="5" t="s">
        <v>446</v>
      </c>
      <c r="B191" s="6" t="s">
        <v>457</v>
      </c>
      <c r="C191" s="10" t="s">
        <v>458</v>
      </c>
      <c r="D191" s="8" t="n">
        <v>8.5</v>
      </c>
      <c r="E191" s="2"/>
      <c r="F191" s="2"/>
      <c r="G191" s="9" t="n">
        <f aca="false">D191*E191</f>
        <v>0</v>
      </c>
    </row>
    <row r="192" customFormat="false" ht="15.75" hidden="false" customHeight="false" outlineLevel="0" collapsed="false">
      <c r="A192" s="5" t="s">
        <v>459</v>
      </c>
      <c r="B192" s="6" t="s">
        <v>460</v>
      </c>
      <c r="C192" s="10" t="s">
        <v>461</v>
      </c>
      <c r="D192" s="8" t="n">
        <v>31.34</v>
      </c>
      <c r="E192" s="2"/>
      <c r="F192" s="2"/>
      <c r="G192" s="9" t="n">
        <f aca="false">D192*E192</f>
        <v>0</v>
      </c>
    </row>
    <row r="193" customFormat="false" ht="15.75" hidden="false" customHeight="false" outlineLevel="0" collapsed="false">
      <c r="A193" s="5" t="s">
        <v>462</v>
      </c>
      <c r="B193" s="6" t="s">
        <v>463</v>
      </c>
      <c r="C193" s="10" t="s">
        <v>464</v>
      </c>
      <c r="D193" s="8" t="n">
        <v>27.8</v>
      </c>
      <c r="E193" s="2"/>
      <c r="F193" s="2"/>
      <c r="G193" s="9" t="n">
        <f aca="false">D193*E193</f>
        <v>0</v>
      </c>
    </row>
    <row r="194" customFormat="false" ht="15.75" hidden="false" customHeight="false" outlineLevel="0" collapsed="false">
      <c r="A194" s="5" t="s">
        <v>465</v>
      </c>
      <c r="B194" s="6" t="s">
        <v>466</v>
      </c>
      <c r="C194" s="10" t="s">
        <v>467</v>
      </c>
      <c r="D194" s="8" t="n">
        <v>17.3</v>
      </c>
      <c r="E194" s="2"/>
      <c r="F194" s="2"/>
      <c r="G194" s="9" t="n">
        <f aca="false">D194*E194</f>
        <v>0</v>
      </c>
    </row>
    <row r="195" customFormat="false" ht="15.75" hidden="false" customHeight="false" outlineLevel="0" collapsed="false">
      <c r="A195" s="5" t="s">
        <v>468</v>
      </c>
      <c r="B195" s="6" t="s">
        <v>469</v>
      </c>
      <c r="C195" s="10" t="s">
        <v>470</v>
      </c>
      <c r="D195" s="8" t="n">
        <v>21.4</v>
      </c>
      <c r="E195" s="2"/>
      <c r="F195" s="2"/>
      <c r="G195" s="9" t="n">
        <f aca="false">D195*E195</f>
        <v>0</v>
      </c>
    </row>
    <row r="196" customFormat="false" ht="15.75" hidden="false" customHeight="false" outlineLevel="0" collapsed="false">
      <c r="A196" s="5" t="s">
        <v>468</v>
      </c>
      <c r="B196" s="6" t="s">
        <v>471</v>
      </c>
      <c r="C196" s="10" t="s">
        <v>472</v>
      </c>
      <c r="D196" s="8" t="n">
        <v>19.6</v>
      </c>
      <c r="E196" s="2"/>
      <c r="F196" s="2"/>
      <c r="G196" s="9" t="n">
        <f aca="false">D196*E196</f>
        <v>0</v>
      </c>
    </row>
    <row r="197" customFormat="false" ht="15.75" hidden="false" customHeight="false" outlineLevel="0" collapsed="false">
      <c r="A197" s="5" t="s">
        <v>473</v>
      </c>
      <c r="B197" s="6" t="s">
        <v>474</v>
      </c>
      <c r="C197" s="10" t="s">
        <v>475</v>
      </c>
      <c r="D197" s="8" t="n">
        <v>59.54</v>
      </c>
      <c r="E197" s="2"/>
      <c r="F197" s="2"/>
      <c r="G197" s="9" t="n">
        <f aca="false">D197*E197</f>
        <v>0</v>
      </c>
    </row>
    <row r="198" customFormat="false" ht="15.75" hidden="false" customHeight="false" outlineLevel="0" collapsed="false">
      <c r="A198" s="16" t="s">
        <v>476</v>
      </c>
      <c r="B198" s="6" t="s">
        <v>477</v>
      </c>
      <c r="C198" s="10" t="s">
        <v>478</v>
      </c>
      <c r="D198" s="8" t="n">
        <v>15.8</v>
      </c>
      <c r="E198" s="2"/>
      <c r="F198" s="2"/>
      <c r="G198" s="9" t="n">
        <f aca="false">D198*E198</f>
        <v>0</v>
      </c>
    </row>
    <row r="199" customFormat="false" ht="15.75" hidden="false" customHeight="false" outlineLevel="0" collapsed="false">
      <c r="A199" s="16"/>
      <c r="B199" s="6" t="s">
        <v>479</v>
      </c>
      <c r="C199" s="10" t="s">
        <v>480</v>
      </c>
      <c r="D199" s="8" t="n">
        <v>15.8</v>
      </c>
      <c r="E199" s="2"/>
      <c r="F199" s="2"/>
      <c r="G199" s="9" t="n">
        <f aca="false">D199*E199</f>
        <v>0</v>
      </c>
    </row>
    <row r="200" customFormat="false" ht="15.75" hidden="false" customHeight="false" outlineLevel="0" collapsed="false">
      <c r="A200" s="13"/>
      <c r="B200" s="6" t="s">
        <v>481</v>
      </c>
      <c r="C200" s="10" t="s">
        <v>482</v>
      </c>
      <c r="D200" s="8" t="n">
        <v>4.24</v>
      </c>
      <c r="E200" s="2"/>
      <c r="F200" s="2"/>
      <c r="G200" s="9" t="n">
        <f aca="false">D200*E200</f>
        <v>0</v>
      </c>
    </row>
    <row r="201" customFormat="false" ht="15.75" hidden="false" customHeight="false" outlineLevel="0" collapsed="false">
      <c r="A201" s="13"/>
      <c r="B201" s="6" t="s">
        <v>483</v>
      </c>
      <c r="C201" s="10" t="s">
        <v>484</v>
      </c>
      <c r="D201" s="8" t="n">
        <v>20</v>
      </c>
      <c r="E201" s="2"/>
      <c r="F201" s="2"/>
      <c r="G201" s="9" t="n">
        <f aca="false">D201*E201</f>
        <v>0</v>
      </c>
    </row>
    <row r="202" customFormat="false" ht="15.75" hidden="false" customHeight="false" outlineLevel="0" collapsed="false">
      <c r="A202" s="13"/>
      <c r="B202" s="6" t="s">
        <v>485</v>
      </c>
      <c r="C202" s="10" t="s">
        <v>486</v>
      </c>
      <c r="D202" s="8" t="n">
        <v>92</v>
      </c>
      <c r="E202" s="2"/>
      <c r="F202" s="2"/>
      <c r="G202" s="9" t="n">
        <f aca="false">D202*E202</f>
        <v>0</v>
      </c>
    </row>
    <row r="203" customFormat="false" ht="15.75" hidden="false" customHeight="false" outlineLevel="0" collapsed="false">
      <c r="A203" s="13"/>
      <c r="B203" s="6" t="s">
        <v>487</v>
      </c>
      <c r="C203" s="10" t="s">
        <v>488</v>
      </c>
      <c r="D203" s="8" t="n">
        <v>86.2</v>
      </c>
      <c r="E203" s="2"/>
      <c r="F203" s="2"/>
      <c r="G203" s="9" t="n">
        <f aca="false">D203*E203</f>
        <v>0</v>
      </c>
    </row>
    <row r="204" customFormat="false" ht="15.75" hidden="false" customHeight="false" outlineLevel="0" collapsed="false">
      <c r="A204" s="13"/>
      <c r="B204" s="6" t="s">
        <v>489</v>
      </c>
      <c r="C204" s="10" t="s">
        <v>490</v>
      </c>
      <c r="D204" s="8" t="n">
        <v>54.5</v>
      </c>
      <c r="E204" s="2"/>
      <c r="F204" s="2"/>
      <c r="G204" s="9" t="n">
        <f aca="false">D204*E204</f>
        <v>0</v>
      </c>
    </row>
    <row r="205" customFormat="false" ht="15.75" hidden="false" customHeight="false" outlineLevel="0" collapsed="false">
      <c r="A205" s="13"/>
      <c r="B205" s="6" t="s">
        <v>491</v>
      </c>
      <c r="C205" s="10" t="s">
        <v>492</v>
      </c>
      <c r="D205" s="8" t="n">
        <v>23.36</v>
      </c>
      <c r="E205" s="2"/>
      <c r="F205" s="2"/>
      <c r="G205" s="9" t="n">
        <f aca="false">D205*E205</f>
        <v>0</v>
      </c>
    </row>
    <row r="206" customFormat="false" ht="15.75" hidden="false" customHeight="false" outlineLevel="0" collapsed="false">
      <c r="A206" s="13"/>
      <c r="B206" s="6" t="s">
        <v>493</v>
      </c>
      <c r="C206" s="10" t="s">
        <v>494</v>
      </c>
      <c r="D206" s="8" t="n">
        <v>35.6</v>
      </c>
      <c r="E206" s="2"/>
      <c r="F206" s="2"/>
      <c r="G206" s="9" t="n">
        <f aca="false">D206*E206</f>
        <v>0</v>
      </c>
    </row>
    <row r="207" customFormat="false" ht="15.75" hidden="false" customHeight="false" outlineLevel="0" collapsed="false">
      <c r="A207" s="13"/>
      <c r="B207" s="6" t="s">
        <v>495</v>
      </c>
      <c r="C207" s="10" t="s">
        <v>496</v>
      </c>
      <c r="D207" s="8" t="n">
        <v>11.3</v>
      </c>
      <c r="E207" s="2"/>
      <c r="F207" s="2"/>
      <c r="G207" s="9" t="n">
        <f aca="false">D207*E207</f>
        <v>0</v>
      </c>
    </row>
    <row r="208" customFormat="false" ht="15.75" hidden="false" customHeight="false" outlineLevel="0" collapsed="false">
      <c r="A208" s="13"/>
      <c r="B208" s="6" t="s">
        <v>497</v>
      </c>
      <c r="C208" s="10" t="s">
        <v>498</v>
      </c>
      <c r="D208" s="8" t="n">
        <v>11.3</v>
      </c>
      <c r="E208" s="2"/>
      <c r="F208" s="2"/>
      <c r="G208" s="9" t="n">
        <f aca="false">D208*E208</f>
        <v>0</v>
      </c>
    </row>
    <row r="209" customFormat="false" ht="15.75" hidden="false" customHeight="false" outlineLevel="0" collapsed="false">
      <c r="A209" s="13"/>
      <c r="B209" s="6" t="s">
        <v>499</v>
      </c>
      <c r="C209" s="10" t="s">
        <v>500</v>
      </c>
      <c r="D209" s="8" t="n">
        <v>656.1</v>
      </c>
      <c r="E209" s="2"/>
      <c r="F209" s="2"/>
      <c r="G209" s="9" t="n">
        <f aca="false">D209*E209</f>
        <v>0</v>
      </c>
    </row>
    <row r="210" customFormat="false" ht="15.75" hidden="false" customHeight="false" outlineLevel="0" collapsed="false">
      <c r="A210" s="5"/>
      <c r="B210" s="6" t="s">
        <v>501</v>
      </c>
      <c r="C210" s="10" t="s">
        <v>502</v>
      </c>
      <c r="D210" s="8" t="n">
        <v>598.5</v>
      </c>
      <c r="E210" s="2"/>
      <c r="F210" s="2"/>
      <c r="G210" s="9" t="n">
        <f aca="false">D210*E210</f>
        <v>0</v>
      </c>
    </row>
    <row r="211" customFormat="false" ht="15.75" hidden="false" customHeight="false" outlineLevel="0" collapsed="false">
      <c r="A211" s="13"/>
      <c r="B211" s="6" t="s">
        <v>503</v>
      </c>
      <c r="C211" s="10" t="s">
        <v>504</v>
      </c>
      <c r="D211" s="8" t="n">
        <v>65.8</v>
      </c>
      <c r="E211" s="2"/>
      <c r="F211" s="2"/>
      <c r="G211" s="9" t="n">
        <f aca="false">D211*E211</f>
        <v>0</v>
      </c>
    </row>
    <row r="212" customFormat="false" ht="15.75" hidden="false" customHeight="false" outlineLevel="0" collapsed="false">
      <c r="A212" s="13"/>
      <c r="B212" s="6" t="s">
        <v>505</v>
      </c>
      <c r="C212" s="10" t="s">
        <v>506</v>
      </c>
      <c r="D212" s="8" t="n">
        <v>23.2</v>
      </c>
      <c r="E212" s="2"/>
      <c r="F212" s="2"/>
      <c r="G212" s="9" t="n">
        <f aca="false">D212*E212</f>
        <v>0</v>
      </c>
    </row>
    <row r="213" customFormat="false" ht="15.75" hidden="false" customHeight="false" outlineLevel="0" collapsed="false">
      <c r="A213" s="13"/>
      <c r="B213" s="6" t="s">
        <v>507</v>
      </c>
      <c r="C213" s="10" t="s">
        <v>508</v>
      </c>
      <c r="D213" s="8" t="n">
        <v>588.1</v>
      </c>
      <c r="E213" s="2"/>
      <c r="F213" s="2"/>
      <c r="G213" s="9" t="n">
        <f aca="false">D213*E213</f>
        <v>0</v>
      </c>
    </row>
    <row r="214" customFormat="false" ht="15.75" hidden="false" customHeight="false" outlineLevel="0" collapsed="false">
      <c r="A214" s="13"/>
      <c r="B214" s="6" t="s">
        <v>509</v>
      </c>
      <c r="C214" s="10" t="s">
        <v>510</v>
      </c>
      <c r="D214" s="8" t="n">
        <v>471.8</v>
      </c>
      <c r="E214" s="2"/>
      <c r="F214" s="2"/>
      <c r="G214" s="9" t="n">
        <f aca="false">D214*E214</f>
        <v>0</v>
      </c>
    </row>
    <row r="215" customFormat="false" ht="15.75" hidden="false" customHeight="false" outlineLevel="0" collapsed="false">
      <c r="A215" s="13"/>
      <c r="B215" s="6" t="s">
        <v>511</v>
      </c>
      <c r="C215" s="10" t="s">
        <v>512</v>
      </c>
      <c r="D215" s="8" t="n">
        <v>65.1</v>
      </c>
      <c r="E215" s="2"/>
      <c r="F215" s="2"/>
      <c r="G215" s="9" t="n">
        <f aca="false">D215*E215</f>
        <v>0</v>
      </c>
    </row>
    <row r="216" customFormat="false" ht="15.75" hidden="false" customHeight="false" outlineLevel="0" collapsed="false">
      <c r="A216" s="13"/>
      <c r="B216" s="6" t="s">
        <v>513</v>
      </c>
      <c r="C216" s="10" t="s">
        <v>512</v>
      </c>
      <c r="D216" s="8" t="n">
        <v>65.1</v>
      </c>
      <c r="E216" s="2"/>
      <c r="F216" s="2"/>
      <c r="G216" s="9" t="n">
        <f aca="false">D216*E216</f>
        <v>0</v>
      </c>
    </row>
    <row r="217" customFormat="false" ht="15.75" hidden="false" customHeight="false" outlineLevel="0" collapsed="false">
      <c r="A217" s="4" t="s">
        <v>514</v>
      </c>
      <c r="B217" s="12" t="s">
        <v>515</v>
      </c>
      <c r="C217" s="6"/>
      <c r="D217" s="8"/>
      <c r="E217" s="2"/>
      <c r="F217" s="2"/>
      <c r="G217" s="9" t="n">
        <f aca="false">D217*E217</f>
        <v>0</v>
      </c>
    </row>
    <row r="218" customFormat="false" ht="15.75" hidden="false" customHeight="false" outlineLevel="0" collapsed="false">
      <c r="A218" s="13" t="s">
        <v>516</v>
      </c>
      <c r="B218" s="6" t="s">
        <v>517</v>
      </c>
      <c r="C218" s="10" t="s">
        <v>518</v>
      </c>
      <c r="D218" s="8" t="n">
        <v>2.41</v>
      </c>
      <c r="E218" s="2"/>
      <c r="F218" s="2"/>
      <c r="G218" s="9" t="n">
        <f aca="false">D218*E218</f>
        <v>0</v>
      </c>
    </row>
    <row r="219" customFormat="false" ht="15.75" hidden="false" customHeight="false" outlineLevel="0" collapsed="false">
      <c r="A219" s="13" t="s">
        <v>519</v>
      </c>
      <c r="B219" s="6" t="s">
        <v>520</v>
      </c>
      <c r="C219" s="10" t="s">
        <v>518</v>
      </c>
      <c r="D219" s="8" t="n">
        <v>2.41</v>
      </c>
      <c r="E219" s="2"/>
      <c r="F219" s="2"/>
      <c r="G219" s="9" t="n">
        <f aca="false">D219*E219</f>
        <v>0</v>
      </c>
    </row>
    <row r="220" customFormat="false" ht="15.75" hidden="false" customHeight="false" outlineLevel="0" collapsed="false">
      <c r="A220" s="13" t="s">
        <v>521</v>
      </c>
      <c r="B220" s="6" t="s">
        <v>522</v>
      </c>
      <c r="C220" s="10" t="s">
        <v>518</v>
      </c>
      <c r="D220" s="8" t="n">
        <v>2.41</v>
      </c>
      <c r="E220" s="2"/>
      <c r="F220" s="2"/>
      <c r="G220" s="9" t="n">
        <f aca="false">D220*E220</f>
        <v>0</v>
      </c>
    </row>
    <row r="221" customFormat="false" ht="15.75" hidden="false" customHeight="false" outlineLevel="0" collapsed="false">
      <c r="A221" s="13" t="s">
        <v>523</v>
      </c>
      <c r="B221" s="6" t="s">
        <v>524</v>
      </c>
      <c r="C221" s="10" t="s">
        <v>518</v>
      </c>
      <c r="D221" s="8" t="n">
        <v>2.41</v>
      </c>
      <c r="E221" s="2"/>
      <c r="F221" s="2"/>
      <c r="G221" s="9" t="n">
        <f aca="false">D221*E221</f>
        <v>0</v>
      </c>
    </row>
    <row r="222" customFormat="false" ht="15.75" hidden="false" customHeight="false" outlineLevel="0" collapsed="false">
      <c r="A222" s="13" t="s">
        <v>525</v>
      </c>
      <c r="B222" s="6" t="s">
        <v>526</v>
      </c>
      <c r="C222" s="10" t="s">
        <v>518</v>
      </c>
      <c r="D222" s="8" t="n">
        <v>2.41</v>
      </c>
      <c r="E222" s="2"/>
      <c r="F222" s="2"/>
      <c r="G222" s="9" t="n">
        <f aca="false">D222*E222</f>
        <v>0</v>
      </c>
    </row>
    <row r="223" customFormat="false" ht="15.75" hidden="false" customHeight="false" outlineLevel="0" collapsed="false">
      <c r="A223" s="13" t="s">
        <v>527</v>
      </c>
      <c r="B223" s="6" t="s">
        <v>528</v>
      </c>
      <c r="C223" s="10" t="s">
        <v>529</v>
      </c>
      <c r="D223" s="8" t="n">
        <v>4.52</v>
      </c>
      <c r="E223" s="2"/>
      <c r="F223" s="2"/>
      <c r="G223" s="9" t="n">
        <f aca="false">D223*E223</f>
        <v>0</v>
      </c>
    </row>
    <row r="224" customFormat="false" ht="25.3" hidden="false" customHeight="false" outlineLevel="0" collapsed="false">
      <c r="A224" s="13" t="s">
        <v>530</v>
      </c>
      <c r="B224" s="6" t="s">
        <v>531</v>
      </c>
      <c r="C224" s="10" t="s">
        <v>532</v>
      </c>
      <c r="D224" s="8" t="n">
        <v>5.12</v>
      </c>
      <c r="E224" s="2"/>
      <c r="F224" s="2"/>
      <c r="G224" s="9" t="n">
        <f aca="false">D224*E224</f>
        <v>0</v>
      </c>
    </row>
    <row r="225" customFormat="false" ht="25.3" hidden="false" customHeight="false" outlineLevel="0" collapsed="false">
      <c r="A225" s="13" t="s">
        <v>533</v>
      </c>
      <c r="B225" s="6" t="s">
        <v>534</v>
      </c>
      <c r="C225" s="10" t="s">
        <v>535</v>
      </c>
      <c r="D225" s="8" t="n">
        <v>5.7</v>
      </c>
      <c r="E225" s="2"/>
      <c r="F225" s="2"/>
      <c r="G225" s="9" t="n">
        <f aca="false">D225*E225</f>
        <v>0</v>
      </c>
    </row>
    <row r="226" customFormat="false" ht="15.75" hidden="false" customHeight="false" outlineLevel="0" collapsed="false">
      <c r="A226" s="13" t="s">
        <v>536</v>
      </c>
      <c r="B226" s="6" t="s">
        <v>537</v>
      </c>
      <c r="C226" s="10" t="s">
        <v>538</v>
      </c>
      <c r="D226" s="8" t="n">
        <v>6</v>
      </c>
      <c r="E226" s="2"/>
      <c r="F226" s="2"/>
      <c r="G226" s="9" t="n">
        <f aca="false">D226*E226</f>
        <v>0</v>
      </c>
    </row>
    <row r="227" customFormat="false" ht="15.75" hidden="false" customHeight="false" outlineLevel="0" collapsed="false">
      <c r="A227" s="13" t="s">
        <v>539</v>
      </c>
      <c r="B227" s="6" t="s">
        <v>540</v>
      </c>
      <c r="C227" s="10" t="s">
        <v>541</v>
      </c>
      <c r="D227" s="8" t="n">
        <v>5.73</v>
      </c>
      <c r="E227" s="2"/>
      <c r="F227" s="2"/>
      <c r="G227" s="9" t="n">
        <f aca="false">D227*E227</f>
        <v>0</v>
      </c>
    </row>
    <row r="228" customFormat="false" ht="15.75" hidden="false" customHeight="false" outlineLevel="0" collapsed="false">
      <c r="A228" s="13" t="s">
        <v>542</v>
      </c>
      <c r="B228" s="6" t="s">
        <v>543</v>
      </c>
      <c r="C228" s="10" t="s">
        <v>544</v>
      </c>
      <c r="D228" s="8" t="n">
        <v>6.33</v>
      </c>
      <c r="E228" s="2"/>
      <c r="F228" s="2"/>
      <c r="G228" s="9" t="n">
        <f aca="false">D228*E228</f>
        <v>0</v>
      </c>
    </row>
    <row r="229" customFormat="false" ht="15.75" hidden="false" customHeight="false" outlineLevel="0" collapsed="false">
      <c r="A229" s="13" t="s">
        <v>545</v>
      </c>
      <c r="B229" s="6" t="s">
        <v>546</v>
      </c>
      <c r="C229" s="10" t="s">
        <v>547</v>
      </c>
      <c r="D229" s="8" t="n">
        <v>20.65</v>
      </c>
      <c r="E229" s="2"/>
      <c r="F229" s="2"/>
      <c r="G229" s="9" t="n">
        <f aca="false">D229*E229</f>
        <v>0</v>
      </c>
    </row>
    <row r="230" customFormat="false" ht="15.75" hidden="false" customHeight="false" outlineLevel="0" collapsed="false">
      <c r="A230" s="13" t="s">
        <v>548</v>
      </c>
      <c r="B230" s="6" t="s">
        <v>549</v>
      </c>
      <c r="C230" s="10" t="s">
        <v>550</v>
      </c>
      <c r="D230" s="8" t="n">
        <v>21.4</v>
      </c>
      <c r="E230" s="2"/>
      <c r="F230" s="2"/>
      <c r="G230" s="9" t="n">
        <f aca="false">D230*E230</f>
        <v>0</v>
      </c>
    </row>
    <row r="231" customFormat="false" ht="15.75" hidden="false" customHeight="false" outlineLevel="0" collapsed="false">
      <c r="A231" s="13" t="s">
        <v>551</v>
      </c>
      <c r="B231" s="6" t="s">
        <v>552</v>
      </c>
      <c r="C231" s="10" t="s">
        <v>553</v>
      </c>
      <c r="D231" s="8" t="n">
        <v>35.6</v>
      </c>
      <c r="E231" s="2"/>
      <c r="F231" s="2"/>
      <c r="G231" s="9" t="n">
        <f aca="false">D231*E231</f>
        <v>0</v>
      </c>
    </row>
    <row r="232" customFormat="false" ht="15.75" hidden="false" customHeight="false" outlineLevel="0" collapsed="false">
      <c r="A232" s="13" t="s">
        <v>554</v>
      </c>
      <c r="B232" s="6" t="s">
        <v>555</v>
      </c>
      <c r="C232" s="10" t="s">
        <v>556</v>
      </c>
      <c r="D232" s="8" t="n">
        <v>21.4</v>
      </c>
      <c r="E232" s="2"/>
      <c r="F232" s="2"/>
      <c r="G232" s="9" t="n">
        <f aca="false">D232*E232</f>
        <v>0</v>
      </c>
    </row>
    <row r="233" customFormat="false" ht="25.3" hidden="false" customHeight="false" outlineLevel="0" collapsed="false">
      <c r="A233" s="13" t="s">
        <v>557</v>
      </c>
      <c r="B233" s="6" t="s">
        <v>558</v>
      </c>
      <c r="C233" s="10" t="s">
        <v>559</v>
      </c>
      <c r="D233" s="8" t="n">
        <v>34.5</v>
      </c>
      <c r="E233" s="2"/>
      <c r="F233" s="2"/>
      <c r="G233" s="9" t="n">
        <f aca="false">D233*E233</f>
        <v>0</v>
      </c>
    </row>
    <row r="234" customFormat="false" ht="15.75" hidden="false" customHeight="false" outlineLevel="0" collapsed="false">
      <c r="A234" s="13" t="s">
        <v>560</v>
      </c>
      <c r="B234" s="6" t="s">
        <v>561</v>
      </c>
      <c r="C234" s="10" t="s">
        <v>562</v>
      </c>
      <c r="D234" s="8" t="n">
        <v>35.6</v>
      </c>
      <c r="E234" s="2"/>
      <c r="F234" s="2"/>
      <c r="G234" s="9" t="n">
        <f aca="false">D234*E234</f>
        <v>0</v>
      </c>
    </row>
    <row r="235" customFormat="false" ht="15.75" hidden="false" customHeight="false" outlineLevel="0" collapsed="false">
      <c r="A235" s="13" t="s">
        <v>563</v>
      </c>
      <c r="B235" s="6" t="s">
        <v>564</v>
      </c>
      <c r="C235" s="10" t="s">
        <v>556</v>
      </c>
      <c r="D235" s="8" t="n">
        <v>33.3</v>
      </c>
      <c r="E235" s="2"/>
      <c r="F235" s="2"/>
      <c r="G235" s="9" t="n">
        <f aca="false">D235*E235</f>
        <v>0</v>
      </c>
    </row>
    <row r="236" customFormat="false" ht="15.75" hidden="false" customHeight="false" outlineLevel="0" collapsed="false">
      <c r="A236" s="13" t="s">
        <v>565</v>
      </c>
      <c r="B236" s="6" t="s">
        <v>566</v>
      </c>
      <c r="C236" s="10" t="s">
        <v>567</v>
      </c>
      <c r="D236" s="8" t="n">
        <v>5.73</v>
      </c>
      <c r="E236" s="2"/>
      <c r="F236" s="2"/>
      <c r="G236" s="9" t="n">
        <f aca="false">D236*E236</f>
        <v>0</v>
      </c>
    </row>
    <row r="237" customFormat="false" ht="15.75" hidden="false" customHeight="false" outlineLevel="0" collapsed="false">
      <c r="A237" s="13" t="s">
        <v>568</v>
      </c>
      <c r="B237" s="6" t="s">
        <v>569</v>
      </c>
      <c r="C237" s="10" t="s">
        <v>570</v>
      </c>
      <c r="D237" s="8" t="n">
        <v>6.7</v>
      </c>
      <c r="E237" s="2"/>
      <c r="F237" s="2"/>
      <c r="G237" s="9" t="n">
        <f aca="false">D237*E237</f>
        <v>0</v>
      </c>
    </row>
    <row r="238" customFormat="false" ht="15.75" hidden="false" customHeight="false" outlineLevel="0" collapsed="false">
      <c r="A238" s="13" t="s">
        <v>571</v>
      </c>
      <c r="B238" s="6" t="s">
        <v>572</v>
      </c>
      <c r="C238" s="10" t="s">
        <v>573</v>
      </c>
      <c r="D238" s="8" t="n">
        <v>33.3</v>
      </c>
      <c r="E238" s="2"/>
      <c r="F238" s="2"/>
      <c r="G238" s="9" t="n">
        <f aca="false">D238*E238</f>
        <v>0</v>
      </c>
    </row>
    <row r="239" customFormat="false" ht="25.3" hidden="false" customHeight="false" outlineLevel="0" collapsed="false">
      <c r="A239" s="13" t="s">
        <v>565</v>
      </c>
      <c r="B239" s="6" t="s">
        <v>574</v>
      </c>
      <c r="C239" s="10" t="s">
        <v>575</v>
      </c>
      <c r="D239" s="8" t="n">
        <v>34.5</v>
      </c>
      <c r="E239" s="2"/>
      <c r="F239" s="2"/>
      <c r="G239" s="9" t="n">
        <f aca="false">D239*E239</f>
        <v>0</v>
      </c>
    </row>
    <row r="240" customFormat="false" ht="15.75" hidden="false" customHeight="false" outlineLevel="0" collapsed="false">
      <c r="A240" s="13" t="s">
        <v>568</v>
      </c>
      <c r="B240" s="6" t="s">
        <v>576</v>
      </c>
      <c r="C240" s="10" t="s">
        <v>577</v>
      </c>
      <c r="D240" s="8" t="n">
        <v>35.6</v>
      </c>
      <c r="E240" s="2"/>
      <c r="F240" s="2"/>
      <c r="G240" s="9" t="n">
        <f aca="false">D240*E240</f>
        <v>0</v>
      </c>
    </row>
    <row r="241" customFormat="false" ht="15.75" hidden="false" customHeight="false" outlineLevel="0" collapsed="false">
      <c r="A241" s="13" t="s">
        <v>578</v>
      </c>
      <c r="B241" s="6" t="s">
        <v>579</v>
      </c>
      <c r="C241" s="10" t="s">
        <v>580</v>
      </c>
      <c r="D241" s="8" t="n">
        <v>6.6</v>
      </c>
      <c r="E241" s="2"/>
      <c r="F241" s="2"/>
      <c r="G241" s="9" t="n">
        <f aca="false">D241*E241</f>
        <v>0</v>
      </c>
    </row>
    <row r="242" customFormat="false" ht="15.75" hidden="false" customHeight="false" outlineLevel="0" collapsed="false">
      <c r="A242" s="13" t="s">
        <v>581</v>
      </c>
      <c r="B242" s="6" t="s">
        <v>582</v>
      </c>
      <c r="C242" s="10" t="s">
        <v>583</v>
      </c>
      <c r="D242" s="8" t="n">
        <v>6.6</v>
      </c>
      <c r="E242" s="2"/>
      <c r="F242" s="2"/>
      <c r="G242" s="9" t="n">
        <f aca="false">D242*E242</f>
        <v>0</v>
      </c>
    </row>
    <row r="243" customFormat="false" ht="15.75" hidden="false" customHeight="false" outlineLevel="0" collapsed="false">
      <c r="A243" s="13" t="s">
        <v>584</v>
      </c>
      <c r="B243" s="6" t="s">
        <v>585</v>
      </c>
      <c r="C243" s="10" t="s">
        <v>586</v>
      </c>
      <c r="D243" s="8" t="n">
        <v>33.3</v>
      </c>
      <c r="E243" s="2"/>
      <c r="F243" s="2"/>
      <c r="G243" s="9" t="n">
        <f aca="false">D243*E243</f>
        <v>0</v>
      </c>
    </row>
    <row r="244" customFormat="false" ht="15.75" hidden="false" customHeight="false" outlineLevel="0" collapsed="false">
      <c r="A244" s="13"/>
      <c r="B244" s="6" t="s">
        <v>587</v>
      </c>
      <c r="C244" s="10" t="s">
        <v>588</v>
      </c>
      <c r="D244" s="8" t="n">
        <v>33.3</v>
      </c>
      <c r="E244" s="2"/>
      <c r="F244" s="2"/>
      <c r="G244" s="9" t="n">
        <f aca="false">D244*E244</f>
        <v>0</v>
      </c>
    </row>
    <row r="245" customFormat="false" ht="15.75" hidden="false" customHeight="false" outlineLevel="0" collapsed="false">
      <c r="A245" s="13" t="s">
        <v>589</v>
      </c>
      <c r="B245" s="12" t="s">
        <v>590</v>
      </c>
      <c r="C245" s="6"/>
      <c r="D245" s="8"/>
      <c r="E245" s="2"/>
      <c r="F245" s="2"/>
      <c r="G245" s="9" t="n">
        <f aca="false">D245*E245</f>
        <v>0</v>
      </c>
    </row>
    <row r="246" customFormat="false" ht="15.75" hidden="false" customHeight="false" outlineLevel="0" collapsed="false">
      <c r="A246" s="13" t="s">
        <v>591</v>
      </c>
      <c r="B246" s="6" t="s">
        <v>592</v>
      </c>
      <c r="C246" s="10" t="s">
        <v>593</v>
      </c>
      <c r="D246" s="8" t="n">
        <v>20.1</v>
      </c>
      <c r="E246" s="2"/>
      <c r="F246" s="2"/>
      <c r="G246" s="9" t="n">
        <f aca="false">D246*E246</f>
        <v>0</v>
      </c>
    </row>
    <row r="247" customFormat="false" ht="15.75" hidden="false" customHeight="false" outlineLevel="0" collapsed="false">
      <c r="A247" s="13" t="n">
        <v>1</v>
      </c>
      <c r="B247" s="6" t="s">
        <v>594</v>
      </c>
      <c r="C247" s="10" t="s">
        <v>595</v>
      </c>
      <c r="D247" s="8" t="n">
        <v>2.1</v>
      </c>
      <c r="E247" s="2"/>
      <c r="F247" s="2"/>
      <c r="G247" s="9" t="n">
        <f aca="false">D247*E247</f>
        <v>0</v>
      </c>
    </row>
    <row r="248" customFormat="false" ht="15.75" hidden="false" customHeight="false" outlineLevel="0" collapsed="false">
      <c r="A248" s="13" t="n">
        <v>1</v>
      </c>
      <c r="B248" s="6" t="s">
        <v>596</v>
      </c>
      <c r="C248" s="10" t="s">
        <v>597</v>
      </c>
      <c r="D248" s="8" t="n">
        <v>7.1</v>
      </c>
      <c r="E248" s="2"/>
      <c r="F248" s="2"/>
      <c r="G248" s="9" t="n">
        <f aca="false">D248*E248</f>
        <v>0</v>
      </c>
    </row>
    <row r="249" customFormat="false" ht="15.75" hidden="false" customHeight="false" outlineLevel="0" collapsed="false">
      <c r="A249" s="13"/>
      <c r="B249" s="6" t="s">
        <v>598</v>
      </c>
      <c r="C249" s="6" t="s">
        <v>599</v>
      </c>
      <c r="D249" s="8" t="n">
        <v>2.8</v>
      </c>
      <c r="E249" s="2"/>
      <c r="F249" s="2"/>
      <c r="G249" s="9" t="n">
        <f aca="false">D249*E249</f>
        <v>0</v>
      </c>
    </row>
    <row r="250" customFormat="false" ht="15.75" hidden="false" customHeight="false" outlineLevel="0" collapsed="false">
      <c r="A250" s="13"/>
      <c r="B250" s="6" t="s">
        <v>600</v>
      </c>
      <c r="C250" s="6" t="s">
        <v>601</v>
      </c>
      <c r="D250" s="8" t="n">
        <v>1.25</v>
      </c>
      <c r="E250" s="2"/>
      <c r="F250" s="2"/>
      <c r="G250" s="9" t="n">
        <f aca="false">D250*E250</f>
        <v>0</v>
      </c>
    </row>
    <row r="251" customFormat="false" ht="15.75" hidden="false" customHeight="false" outlineLevel="0" collapsed="false">
      <c r="A251" s="13"/>
      <c r="B251" s="12" t="s">
        <v>602</v>
      </c>
      <c r="C251" s="6"/>
      <c r="D251" s="8"/>
      <c r="E251" s="2"/>
      <c r="F251" s="2"/>
      <c r="G251" s="9" t="n">
        <f aca="false">D251*E251</f>
        <v>0</v>
      </c>
    </row>
    <row r="252" customFormat="false" ht="15.75" hidden="false" customHeight="false" outlineLevel="0" collapsed="false">
      <c r="A252" s="13" t="s">
        <v>603</v>
      </c>
      <c r="B252" s="6" t="s">
        <v>604</v>
      </c>
      <c r="C252" s="10" t="s">
        <v>605</v>
      </c>
      <c r="D252" s="8" t="n">
        <v>2.4</v>
      </c>
      <c r="E252" s="2"/>
      <c r="F252" s="2"/>
      <c r="G252" s="9" t="n">
        <f aca="false">D252*E252</f>
        <v>0</v>
      </c>
    </row>
    <row r="253" customFormat="false" ht="15.75" hidden="false" customHeight="false" outlineLevel="0" collapsed="false">
      <c r="A253" s="13" t="s">
        <v>603</v>
      </c>
      <c r="B253" s="6" t="s">
        <v>606</v>
      </c>
      <c r="C253" s="10" t="s">
        <v>607</v>
      </c>
      <c r="D253" s="8" t="n">
        <v>3.6</v>
      </c>
      <c r="E253" s="2"/>
      <c r="F253" s="2"/>
      <c r="G253" s="9" t="n">
        <f aca="false">D253*E253</f>
        <v>0</v>
      </c>
    </row>
    <row r="254" customFormat="false" ht="15.75" hidden="false" customHeight="false" outlineLevel="0" collapsed="false">
      <c r="A254" s="13"/>
      <c r="B254" s="12" t="s">
        <v>608</v>
      </c>
      <c r="C254" s="6"/>
      <c r="D254" s="8"/>
      <c r="E254" s="2"/>
      <c r="F254" s="2"/>
      <c r="G254" s="9" t="n">
        <f aca="false">D254*E254</f>
        <v>0</v>
      </c>
    </row>
    <row r="255" customFormat="false" ht="15.75" hidden="false" customHeight="false" outlineLevel="0" collapsed="false">
      <c r="A255" s="13" t="s">
        <v>609</v>
      </c>
      <c r="B255" s="6" t="s">
        <v>610</v>
      </c>
      <c r="C255" s="10" t="s">
        <v>611</v>
      </c>
      <c r="D255" s="8" t="n">
        <v>3.1</v>
      </c>
      <c r="E255" s="2"/>
      <c r="F255" s="2"/>
      <c r="G255" s="9" t="n">
        <f aca="false">D255*E255</f>
        <v>0</v>
      </c>
    </row>
    <row r="256" customFormat="false" ht="15.75" hidden="false" customHeight="false" outlineLevel="0" collapsed="false">
      <c r="A256" s="13" t="s">
        <v>609</v>
      </c>
      <c r="B256" s="6" t="s">
        <v>612</v>
      </c>
      <c r="C256" s="10" t="s">
        <v>613</v>
      </c>
      <c r="D256" s="8" t="n">
        <v>4.3</v>
      </c>
      <c r="E256" s="2"/>
      <c r="F256" s="2"/>
      <c r="G256" s="9" t="n">
        <f aca="false">D256*E256</f>
        <v>0</v>
      </c>
    </row>
    <row r="257" customFormat="false" ht="15.75" hidden="false" customHeight="false" outlineLevel="0" collapsed="false">
      <c r="A257" s="13"/>
      <c r="B257" s="12" t="s">
        <v>614</v>
      </c>
      <c r="C257" s="6"/>
      <c r="D257" s="8"/>
      <c r="E257" s="2"/>
      <c r="F257" s="2"/>
      <c r="G257" s="9" t="n">
        <f aca="false">D257*E257</f>
        <v>0</v>
      </c>
    </row>
    <row r="258" customFormat="false" ht="15.75" hidden="false" customHeight="false" outlineLevel="0" collapsed="false">
      <c r="A258" s="13"/>
      <c r="B258" s="6" t="s">
        <v>615</v>
      </c>
      <c r="C258" s="10" t="s">
        <v>616</v>
      </c>
      <c r="D258" s="8" t="n">
        <v>9.5</v>
      </c>
      <c r="E258" s="2"/>
      <c r="F258" s="2"/>
      <c r="G258" s="9" t="n">
        <f aca="false">D258*E258</f>
        <v>0</v>
      </c>
    </row>
    <row r="259" customFormat="false" ht="15.75" hidden="false" customHeight="false" outlineLevel="0" collapsed="false">
      <c r="A259" s="13"/>
      <c r="B259" s="6" t="s">
        <v>617</v>
      </c>
      <c r="C259" s="10" t="s">
        <v>618</v>
      </c>
      <c r="D259" s="8" t="n">
        <v>14</v>
      </c>
      <c r="E259" s="2"/>
      <c r="F259" s="2"/>
      <c r="G259" s="9" t="n">
        <f aca="false">D259*E259</f>
        <v>0</v>
      </c>
    </row>
    <row r="260" customFormat="false" ht="15.75" hidden="false" customHeight="false" outlineLevel="0" collapsed="false">
      <c r="A260" s="13"/>
      <c r="B260" s="6" t="s">
        <v>619</v>
      </c>
      <c r="C260" s="10" t="s">
        <v>620</v>
      </c>
      <c r="D260" s="8" t="n">
        <v>100</v>
      </c>
      <c r="E260" s="2"/>
      <c r="F260" s="2"/>
      <c r="G260" s="9" t="n">
        <f aca="false">D260*E260</f>
        <v>0</v>
      </c>
    </row>
    <row r="261" customFormat="false" ht="15.75" hidden="false" customHeight="false" outlineLevel="0" collapsed="false">
      <c r="A261" s="13"/>
      <c r="B261" s="6" t="s">
        <v>621</v>
      </c>
      <c r="C261" s="10" t="s">
        <v>622</v>
      </c>
      <c r="D261" s="8" t="n">
        <v>19.2</v>
      </c>
      <c r="E261" s="2"/>
      <c r="F261" s="2"/>
      <c r="G261" s="9" t="n">
        <f aca="false">D261*E261</f>
        <v>0</v>
      </c>
    </row>
    <row r="262" customFormat="false" ht="15.75" hidden="false" customHeight="false" outlineLevel="0" collapsed="false">
      <c r="A262" s="13"/>
      <c r="B262" s="6" t="s">
        <v>623</v>
      </c>
      <c r="C262" s="6" t="s">
        <v>624</v>
      </c>
      <c r="D262" s="8" t="n">
        <v>19.2</v>
      </c>
      <c r="E262" s="2"/>
      <c r="F262" s="2"/>
      <c r="G262" s="9" t="n">
        <f aca="false">D262*E262</f>
        <v>0</v>
      </c>
    </row>
    <row r="263" customFormat="false" ht="25.3" hidden="false" customHeight="false" outlineLevel="0" collapsed="false">
      <c r="A263" s="13"/>
      <c r="B263" s="6" t="s">
        <v>625</v>
      </c>
      <c r="C263" s="10" t="s">
        <v>626</v>
      </c>
      <c r="D263" s="8" t="n">
        <v>8.1</v>
      </c>
      <c r="E263" s="2"/>
      <c r="F263" s="2"/>
      <c r="G263" s="9" t="n">
        <f aca="false">D263*E263</f>
        <v>0</v>
      </c>
    </row>
    <row r="264" customFormat="false" ht="15.75" hidden="false" customHeight="false" outlineLevel="0" collapsed="false">
      <c r="A264" s="13"/>
      <c r="B264" s="6" t="s">
        <v>619</v>
      </c>
      <c r="C264" s="10" t="s">
        <v>620</v>
      </c>
      <c r="D264" s="8" t="n">
        <v>100</v>
      </c>
      <c r="E264" s="2"/>
      <c r="F264" s="2"/>
      <c r="G264" s="9" t="n">
        <f aca="false">D264*E264</f>
        <v>0</v>
      </c>
    </row>
    <row r="265" customFormat="false" ht="25.3" hidden="false" customHeight="false" outlineLevel="0" collapsed="false">
      <c r="A265" s="13"/>
      <c r="B265" s="6" t="s">
        <v>627</v>
      </c>
      <c r="C265" s="10" t="s">
        <v>628</v>
      </c>
      <c r="D265" s="8" t="n">
        <v>9</v>
      </c>
      <c r="E265" s="2"/>
      <c r="F265" s="2"/>
      <c r="G265" s="9" t="n">
        <f aca="false">D265*E265</f>
        <v>0</v>
      </c>
    </row>
    <row r="266" customFormat="false" ht="25.3" hidden="false" customHeight="false" outlineLevel="0" collapsed="false">
      <c r="A266" s="13"/>
      <c r="B266" s="6" t="s">
        <v>629</v>
      </c>
      <c r="C266" s="10" t="s">
        <v>630</v>
      </c>
      <c r="D266" s="8" t="n">
        <v>10.7</v>
      </c>
      <c r="E266" s="2"/>
      <c r="F266" s="2"/>
      <c r="G266" s="9" t="n">
        <f aca="false">D266*E266</f>
        <v>0</v>
      </c>
    </row>
    <row r="267" customFormat="false" ht="15.75" hidden="false" customHeight="false" outlineLevel="0" collapsed="false">
      <c r="A267" s="13"/>
      <c r="B267" s="6" t="s">
        <v>631</v>
      </c>
      <c r="C267" s="10" t="s">
        <v>632</v>
      </c>
      <c r="D267" s="8" t="n">
        <v>2.4</v>
      </c>
      <c r="E267" s="2"/>
      <c r="F267" s="2"/>
      <c r="G267" s="9" t="n">
        <f aca="false">D267*E267</f>
        <v>0</v>
      </c>
    </row>
    <row r="268" customFormat="false" ht="15.75" hidden="false" customHeight="false" outlineLevel="0" collapsed="false">
      <c r="A268" s="13"/>
      <c r="B268" s="12" t="s">
        <v>633</v>
      </c>
      <c r="C268" s="10"/>
      <c r="D268" s="8"/>
      <c r="E268" s="2"/>
      <c r="F268" s="2"/>
      <c r="G268" s="9" t="n">
        <f aca="false">D268*E268</f>
        <v>0</v>
      </c>
    </row>
    <row r="269" customFormat="false" ht="15.75" hidden="false" customHeight="false" outlineLevel="0" collapsed="false">
      <c r="A269" s="13"/>
      <c r="B269" s="6" t="s">
        <v>634</v>
      </c>
      <c r="C269" s="10" t="s">
        <v>635</v>
      </c>
      <c r="D269" s="8" t="n">
        <v>11.5</v>
      </c>
      <c r="E269" s="2"/>
      <c r="F269" s="2"/>
      <c r="G269" s="9" t="n">
        <f aca="false">D269*E269</f>
        <v>0</v>
      </c>
    </row>
    <row r="270" customFormat="false" ht="15.75" hidden="false" customHeight="false" outlineLevel="0" collapsed="false">
      <c r="A270" s="13"/>
      <c r="B270" s="6" t="s">
        <v>636</v>
      </c>
      <c r="C270" s="10" t="s">
        <v>637</v>
      </c>
      <c r="D270" s="8" t="n">
        <v>11.5</v>
      </c>
      <c r="E270" s="2"/>
      <c r="F270" s="2"/>
      <c r="G270" s="9" t="n">
        <f aca="false">D270*E270</f>
        <v>0</v>
      </c>
    </row>
    <row r="271" customFormat="false" ht="15.75" hidden="false" customHeight="false" outlineLevel="0" collapsed="false">
      <c r="A271" s="13"/>
      <c r="B271" s="6" t="s">
        <v>638</v>
      </c>
      <c r="C271" s="10" t="s">
        <v>639</v>
      </c>
      <c r="D271" s="8" t="n">
        <v>11.5</v>
      </c>
      <c r="E271" s="2"/>
      <c r="F271" s="2"/>
      <c r="G271" s="9" t="n">
        <f aca="false">D271*E271</f>
        <v>0</v>
      </c>
    </row>
    <row r="272" customFormat="false" ht="15.75" hidden="false" customHeight="false" outlineLevel="0" collapsed="false">
      <c r="A272" s="13"/>
      <c r="B272" s="6" t="s">
        <v>640</v>
      </c>
      <c r="C272" s="10" t="s">
        <v>641</v>
      </c>
      <c r="D272" s="8" t="n">
        <v>11.5</v>
      </c>
      <c r="E272" s="2"/>
      <c r="F272" s="2"/>
      <c r="G272" s="9" t="n">
        <f aca="false">D272*E272</f>
        <v>0</v>
      </c>
    </row>
    <row r="273" customFormat="false" ht="15.75" hidden="false" customHeight="false" outlineLevel="0" collapsed="false">
      <c r="A273" s="13"/>
      <c r="B273" s="6" t="s">
        <v>642</v>
      </c>
      <c r="C273" s="10" t="s">
        <v>643</v>
      </c>
      <c r="D273" s="8" t="n">
        <v>11.5</v>
      </c>
      <c r="E273" s="2"/>
      <c r="F273" s="2"/>
      <c r="G273" s="9" t="n">
        <f aca="false">D273*E273</f>
        <v>0</v>
      </c>
    </row>
    <row r="274" customFormat="false" ht="15.75" hidden="false" customHeight="false" outlineLevel="0" collapsed="false">
      <c r="A274" s="13"/>
      <c r="B274" s="6" t="s">
        <v>644</v>
      </c>
      <c r="C274" s="10" t="s">
        <v>645</v>
      </c>
      <c r="D274" s="8" t="n">
        <v>11.5</v>
      </c>
      <c r="E274" s="2"/>
      <c r="F274" s="2"/>
      <c r="G274" s="9" t="n">
        <f aca="false">D274*E274</f>
        <v>0</v>
      </c>
    </row>
    <row r="275" customFormat="false" ht="15.75" hidden="false" customHeight="false" outlineLevel="0" collapsed="false">
      <c r="A275" s="13"/>
      <c r="B275" s="6" t="s">
        <v>646</v>
      </c>
      <c r="C275" s="10" t="s">
        <v>647</v>
      </c>
      <c r="D275" s="8" t="n">
        <v>11.5</v>
      </c>
      <c r="E275" s="2"/>
      <c r="F275" s="2"/>
      <c r="G275" s="9" t="n">
        <f aca="false">D275*E275</f>
        <v>0</v>
      </c>
    </row>
    <row r="276" customFormat="false" ht="15.75" hidden="false" customHeight="false" outlineLevel="0" collapsed="false">
      <c r="A276" s="13"/>
      <c r="B276" s="6" t="s">
        <v>648</v>
      </c>
      <c r="C276" s="10" t="s">
        <v>649</v>
      </c>
      <c r="D276" s="8" t="n">
        <v>11.5</v>
      </c>
      <c r="E276" s="2"/>
      <c r="F276" s="2"/>
      <c r="G276" s="9" t="n">
        <f aca="false">D276*E276</f>
        <v>0</v>
      </c>
    </row>
    <row r="277" customFormat="false" ht="15.75" hidden="false" customHeight="false" outlineLevel="0" collapsed="false">
      <c r="A277" s="13"/>
      <c r="B277" s="6" t="s">
        <v>650</v>
      </c>
      <c r="C277" s="10" t="s">
        <v>651</v>
      </c>
      <c r="D277" s="8" t="n">
        <v>11.5</v>
      </c>
      <c r="E277" s="2"/>
      <c r="F277" s="2"/>
      <c r="G277" s="9" t="n">
        <f aca="false">D277*E277</f>
        <v>0</v>
      </c>
    </row>
    <row r="278" customFormat="false" ht="15.75" hidden="false" customHeight="false" outlineLevel="0" collapsed="false">
      <c r="A278" s="13"/>
      <c r="B278" s="6" t="s">
        <v>652</v>
      </c>
      <c r="C278" s="10" t="s">
        <v>653</v>
      </c>
      <c r="D278" s="8" t="n">
        <v>11.5</v>
      </c>
      <c r="E278" s="2"/>
      <c r="F278" s="2"/>
      <c r="G278" s="9" t="n">
        <f aca="false">D278*E278</f>
        <v>0</v>
      </c>
    </row>
    <row r="279" customFormat="false" ht="15.75" hidden="false" customHeight="false" outlineLevel="0" collapsed="false">
      <c r="A279" s="13"/>
      <c r="B279" s="6" t="s">
        <v>654</v>
      </c>
      <c r="C279" s="10" t="s">
        <v>655</v>
      </c>
      <c r="D279" s="8" t="n">
        <v>11.5</v>
      </c>
      <c r="E279" s="2"/>
      <c r="F279" s="2"/>
      <c r="G279" s="9" t="n">
        <f aca="false">D279*E279</f>
        <v>0</v>
      </c>
    </row>
    <row r="280" customFormat="false" ht="15.75" hidden="false" customHeight="false" outlineLevel="0" collapsed="false">
      <c r="A280" s="13"/>
      <c r="B280" s="6" t="s">
        <v>656</v>
      </c>
      <c r="C280" s="10" t="s">
        <v>657</v>
      </c>
      <c r="D280" s="8" t="n">
        <v>11.5</v>
      </c>
      <c r="E280" s="2"/>
      <c r="F280" s="2"/>
      <c r="G280" s="9" t="n">
        <f aca="false">D280*E280</f>
        <v>0</v>
      </c>
    </row>
    <row r="281" customFormat="false" ht="15.75" hidden="false" customHeight="false" outlineLevel="0" collapsed="false">
      <c r="A281" s="13"/>
      <c r="B281" s="6" t="s">
        <v>658</v>
      </c>
      <c r="C281" s="10" t="s">
        <v>659</v>
      </c>
      <c r="D281" s="8" t="n">
        <v>11.5</v>
      </c>
      <c r="E281" s="2"/>
      <c r="F281" s="2"/>
      <c r="G281" s="9" t="n">
        <f aca="false">D281*E281</f>
        <v>0</v>
      </c>
    </row>
    <row r="282" customFormat="false" ht="15.75" hidden="false" customHeight="false" outlineLevel="0" collapsed="false">
      <c r="A282" s="13"/>
      <c r="B282" s="12" t="s">
        <v>660</v>
      </c>
      <c r="C282" s="6"/>
      <c r="D282" s="8"/>
      <c r="E282" s="2"/>
      <c r="F282" s="2"/>
      <c r="G282" s="9" t="n">
        <f aca="false">D282*E282</f>
        <v>0</v>
      </c>
    </row>
    <row r="283" customFormat="false" ht="15.75" hidden="false" customHeight="false" outlineLevel="0" collapsed="false">
      <c r="A283" s="13" t="s">
        <v>661</v>
      </c>
      <c r="B283" s="12" t="s">
        <v>662</v>
      </c>
      <c r="C283" s="6"/>
      <c r="D283" s="8"/>
      <c r="E283" s="2"/>
      <c r="F283" s="2"/>
      <c r="G283" s="9" t="n">
        <f aca="false">D283*E283</f>
        <v>0</v>
      </c>
    </row>
    <row r="284" customFormat="false" ht="15.75" hidden="false" customHeight="false" outlineLevel="0" collapsed="false">
      <c r="A284" s="13" t="s">
        <v>516</v>
      </c>
      <c r="B284" s="6" t="s">
        <v>663</v>
      </c>
      <c r="C284" s="10" t="s">
        <v>664</v>
      </c>
      <c r="D284" s="8" t="n">
        <v>15.83</v>
      </c>
      <c r="E284" s="2"/>
      <c r="F284" s="2"/>
      <c r="G284" s="9" t="n">
        <f aca="false">D284*E284</f>
        <v>0</v>
      </c>
    </row>
    <row r="285" customFormat="false" ht="15.75" hidden="false" customHeight="false" outlineLevel="0" collapsed="false">
      <c r="A285" s="13" t="s">
        <v>519</v>
      </c>
      <c r="B285" s="6" t="s">
        <v>665</v>
      </c>
      <c r="C285" s="10" t="s">
        <v>666</v>
      </c>
      <c r="D285" s="8" t="n">
        <v>15.83</v>
      </c>
      <c r="E285" s="2"/>
      <c r="F285" s="2"/>
      <c r="G285" s="9" t="n">
        <f aca="false">D285*E285</f>
        <v>0</v>
      </c>
    </row>
    <row r="286" customFormat="false" ht="15.75" hidden="false" customHeight="false" outlineLevel="0" collapsed="false">
      <c r="A286" s="13" t="s">
        <v>521</v>
      </c>
      <c r="B286" s="6" t="s">
        <v>667</v>
      </c>
      <c r="C286" s="10" t="s">
        <v>668</v>
      </c>
      <c r="D286" s="8" t="n">
        <v>15.83</v>
      </c>
      <c r="E286" s="2"/>
      <c r="F286" s="2"/>
      <c r="G286" s="9" t="n">
        <f aca="false">D286*E286</f>
        <v>0</v>
      </c>
    </row>
    <row r="287" customFormat="false" ht="15.75" hidden="false" customHeight="false" outlineLevel="0" collapsed="false">
      <c r="A287" s="13" t="s">
        <v>523</v>
      </c>
      <c r="B287" s="6" t="s">
        <v>669</v>
      </c>
      <c r="C287" s="10" t="s">
        <v>670</v>
      </c>
      <c r="D287" s="8" t="n">
        <v>15.83</v>
      </c>
      <c r="E287" s="2"/>
      <c r="F287" s="2"/>
      <c r="G287" s="9" t="n">
        <f aca="false">D287*E287</f>
        <v>0</v>
      </c>
    </row>
    <row r="288" customFormat="false" ht="15.75" hidden="false" customHeight="false" outlineLevel="0" collapsed="false">
      <c r="A288" s="13" t="s">
        <v>525</v>
      </c>
      <c r="B288" s="6" t="s">
        <v>671</v>
      </c>
      <c r="C288" s="10" t="s">
        <v>672</v>
      </c>
      <c r="D288" s="8" t="n">
        <v>15.83</v>
      </c>
      <c r="E288" s="2"/>
      <c r="F288" s="2"/>
      <c r="G288" s="9" t="n">
        <f aca="false">D288*E288</f>
        <v>0</v>
      </c>
    </row>
    <row r="289" customFormat="false" ht="15.75" hidden="false" customHeight="false" outlineLevel="0" collapsed="false">
      <c r="A289" s="13" t="s">
        <v>527</v>
      </c>
      <c r="B289" s="6" t="s">
        <v>673</v>
      </c>
      <c r="C289" s="10" t="s">
        <v>674</v>
      </c>
      <c r="D289" s="8" t="n">
        <v>15.83</v>
      </c>
      <c r="E289" s="2"/>
      <c r="F289" s="2"/>
      <c r="G289" s="9" t="n">
        <f aca="false">D289*E289</f>
        <v>0</v>
      </c>
    </row>
    <row r="290" customFormat="false" ht="15.75" hidden="false" customHeight="false" outlineLevel="0" collapsed="false">
      <c r="A290" s="13" t="s">
        <v>530</v>
      </c>
      <c r="B290" s="6" t="s">
        <v>675</v>
      </c>
      <c r="C290" s="10" t="s">
        <v>676</v>
      </c>
      <c r="D290" s="8" t="n">
        <v>15.83</v>
      </c>
      <c r="E290" s="2"/>
      <c r="F290" s="2"/>
      <c r="G290" s="9" t="n">
        <f aca="false">D290*E290</f>
        <v>0</v>
      </c>
    </row>
    <row r="291" customFormat="false" ht="15.75" hidden="false" customHeight="false" outlineLevel="0" collapsed="false">
      <c r="A291" s="13" t="s">
        <v>533</v>
      </c>
      <c r="B291" s="6" t="s">
        <v>677</v>
      </c>
      <c r="C291" s="10" t="s">
        <v>678</v>
      </c>
      <c r="D291" s="8" t="n">
        <v>15.83</v>
      </c>
      <c r="E291" s="2"/>
      <c r="F291" s="2"/>
      <c r="G291" s="9" t="n">
        <f aca="false">D291*E291</f>
        <v>0</v>
      </c>
    </row>
    <row r="292" customFormat="false" ht="15.75" hidden="false" customHeight="false" outlineLevel="0" collapsed="false">
      <c r="A292" s="13" t="s">
        <v>679</v>
      </c>
      <c r="B292" s="12" t="s">
        <v>680</v>
      </c>
      <c r="C292" s="6"/>
      <c r="D292" s="8"/>
      <c r="E292" s="2"/>
      <c r="F292" s="2"/>
      <c r="G292" s="9" t="n">
        <f aca="false">D292*E292</f>
        <v>0</v>
      </c>
    </row>
    <row r="293" customFormat="false" ht="15.75" hidden="false" customHeight="false" outlineLevel="0" collapsed="false">
      <c r="A293" s="13" t="s">
        <v>536</v>
      </c>
      <c r="B293" s="6" t="s">
        <v>681</v>
      </c>
      <c r="C293" s="10" t="s">
        <v>682</v>
      </c>
      <c r="D293" s="8" t="n">
        <v>15.83</v>
      </c>
      <c r="E293" s="2"/>
      <c r="F293" s="2"/>
      <c r="G293" s="9" t="n">
        <f aca="false">D293*E293</f>
        <v>0</v>
      </c>
    </row>
    <row r="294" customFormat="false" ht="15.75" hidden="false" customHeight="false" outlineLevel="0" collapsed="false">
      <c r="A294" s="13" t="s">
        <v>679</v>
      </c>
      <c r="B294" s="12" t="s">
        <v>683</v>
      </c>
      <c r="C294" s="6"/>
      <c r="D294" s="8"/>
      <c r="E294" s="2"/>
      <c r="F294" s="2"/>
      <c r="G294" s="9" t="n">
        <f aca="false">D294*E294</f>
        <v>0</v>
      </c>
    </row>
    <row r="295" customFormat="false" ht="15.75" hidden="false" customHeight="false" outlineLevel="0" collapsed="false">
      <c r="A295" s="13" t="s">
        <v>539</v>
      </c>
      <c r="B295" s="6" t="s">
        <v>684</v>
      </c>
      <c r="C295" s="10" t="s">
        <v>685</v>
      </c>
      <c r="D295" s="8" t="n">
        <v>15.83</v>
      </c>
      <c r="E295" s="2"/>
      <c r="F295" s="2"/>
      <c r="G295" s="9" t="n">
        <f aca="false">D295*E295</f>
        <v>0</v>
      </c>
    </row>
    <row r="296" customFormat="false" ht="15.75" hidden="false" customHeight="false" outlineLevel="0" collapsed="false">
      <c r="A296" s="13" t="s">
        <v>542</v>
      </c>
      <c r="B296" s="6" t="s">
        <v>686</v>
      </c>
      <c r="C296" s="10" t="s">
        <v>687</v>
      </c>
      <c r="D296" s="8" t="n">
        <v>15.83</v>
      </c>
      <c r="E296" s="2"/>
      <c r="F296" s="2"/>
      <c r="G296" s="9" t="n">
        <f aca="false">D296*E296</f>
        <v>0</v>
      </c>
    </row>
    <row r="297" customFormat="false" ht="15.75" hidden="false" customHeight="false" outlineLevel="0" collapsed="false">
      <c r="A297" s="13" t="s">
        <v>545</v>
      </c>
      <c r="B297" s="6" t="s">
        <v>688</v>
      </c>
      <c r="C297" s="10" t="s">
        <v>689</v>
      </c>
      <c r="D297" s="8" t="n">
        <v>15.83</v>
      </c>
      <c r="E297" s="2"/>
      <c r="F297" s="2"/>
      <c r="G297" s="9" t="n">
        <f aca="false">D297*E297</f>
        <v>0</v>
      </c>
    </row>
    <row r="298" customFormat="false" ht="15.75" hidden="false" customHeight="false" outlineLevel="0" collapsed="false">
      <c r="A298" s="13" t="s">
        <v>548</v>
      </c>
      <c r="B298" s="6" t="s">
        <v>690</v>
      </c>
      <c r="C298" s="10" t="s">
        <v>691</v>
      </c>
      <c r="D298" s="8" t="n">
        <v>15.83</v>
      </c>
      <c r="E298" s="2"/>
      <c r="F298" s="2"/>
      <c r="G298" s="9" t="n">
        <f aca="false">D298*E298</f>
        <v>0</v>
      </c>
    </row>
    <row r="299" customFormat="false" ht="15.75" hidden="false" customHeight="false" outlineLevel="0" collapsed="false">
      <c r="A299" s="13" t="s">
        <v>551</v>
      </c>
      <c r="B299" s="6" t="s">
        <v>692</v>
      </c>
      <c r="C299" s="10" t="s">
        <v>693</v>
      </c>
      <c r="D299" s="8" t="n">
        <v>15.83</v>
      </c>
      <c r="E299" s="2"/>
      <c r="F299" s="2"/>
      <c r="G299" s="9" t="n">
        <f aca="false">D299*E299</f>
        <v>0</v>
      </c>
    </row>
    <row r="300" customFormat="false" ht="15.75" hidden="false" customHeight="false" outlineLevel="0" collapsed="false">
      <c r="A300" s="13" t="s">
        <v>554</v>
      </c>
      <c r="B300" s="6" t="s">
        <v>694</v>
      </c>
      <c r="C300" s="10" t="s">
        <v>695</v>
      </c>
      <c r="D300" s="8" t="n">
        <v>15.83</v>
      </c>
      <c r="E300" s="2"/>
      <c r="F300" s="2"/>
      <c r="G300" s="9" t="n">
        <f aca="false">D300*E300</f>
        <v>0</v>
      </c>
    </row>
    <row r="301" customFormat="false" ht="15.75" hidden="false" customHeight="false" outlineLevel="0" collapsed="false">
      <c r="A301" s="13" t="s">
        <v>557</v>
      </c>
      <c r="B301" s="6" t="s">
        <v>696</v>
      </c>
      <c r="C301" s="10" t="s">
        <v>697</v>
      </c>
      <c r="D301" s="8" t="n">
        <v>15.83</v>
      </c>
      <c r="E301" s="2"/>
      <c r="F301" s="2"/>
      <c r="G301" s="9" t="n">
        <f aca="false">D301*E301</f>
        <v>0</v>
      </c>
    </row>
    <row r="302" customFormat="false" ht="15.75" hidden="false" customHeight="false" outlineLevel="0" collapsed="false">
      <c r="A302" s="13" t="s">
        <v>560</v>
      </c>
      <c r="B302" s="6" t="s">
        <v>698</v>
      </c>
      <c r="C302" s="10" t="s">
        <v>699</v>
      </c>
      <c r="D302" s="8" t="n">
        <v>15.83</v>
      </c>
      <c r="E302" s="2"/>
      <c r="F302" s="2"/>
      <c r="G302" s="9" t="n">
        <f aca="false">D302*E302</f>
        <v>0</v>
      </c>
    </row>
    <row r="303" customFormat="false" ht="15.75" hidden="false" customHeight="false" outlineLevel="0" collapsed="false">
      <c r="A303" s="13" t="s">
        <v>563</v>
      </c>
      <c r="B303" s="6" t="s">
        <v>700</v>
      </c>
      <c r="C303" s="10" t="s">
        <v>701</v>
      </c>
      <c r="D303" s="8" t="n">
        <v>15.83</v>
      </c>
      <c r="E303" s="2"/>
      <c r="F303" s="2"/>
      <c r="G303" s="9" t="n">
        <f aca="false">D303*E303</f>
        <v>0</v>
      </c>
    </row>
    <row r="304" customFormat="false" ht="15.75" hidden="false" customHeight="false" outlineLevel="0" collapsed="false">
      <c r="A304" s="13" t="s">
        <v>702</v>
      </c>
      <c r="B304" s="6" t="s">
        <v>703</v>
      </c>
      <c r="C304" s="10" t="s">
        <v>704</v>
      </c>
      <c r="D304" s="8" t="n">
        <v>15.83</v>
      </c>
      <c r="E304" s="2"/>
      <c r="F304" s="2"/>
      <c r="G304" s="9" t="n">
        <f aca="false">D304*E304</f>
        <v>0</v>
      </c>
    </row>
    <row r="305" customFormat="false" ht="15.75" hidden="false" customHeight="false" outlineLevel="0" collapsed="false">
      <c r="A305" s="13" t="s">
        <v>705</v>
      </c>
      <c r="B305" s="6" t="s">
        <v>706</v>
      </c>
      <c r="C305" s="10" t="s">
        <v>707</v>
      </c>
      <c r="D305" s="8" t="n">
        <v>15.83</v>
      </c>
      <c r="E305" s="2"/>
      <c r="F305" s="2"/>
      <c r="G305" s="9" t="n">
        <f aca="false">D305*E305</f>
        <v>0</v>
      </c>
    </row>
    <row r="306" customFormat="false" ht="15.75" hidden="false" customHeight="false" outlineLevel="0" collapsed="false">
      <c r="A306" s="13" t="s">
        <v>708</v>
      </c>
      <c r="B306" s="6" t="s">
        <v>709</v>
      </c>
      <c r="C306" s="10" t="s">
        <v>710</v>
      </c>
      <c r="D306" s="8" t="n">
        <v>15.83</v>
      </c>
      <c r="E306" s="2"/>
      <c r="F306" s="2"/>
      <c r="G306" s="9" t="n">
        <f aca="false">D306*E306</f>
        <v>0</v>
      </c>
    </row>
    <row r="307" customFormat="false" ht="15.75" hidden="false" customHeight="false" outlineLevel="0" collapsed="false">
      <c r="A307" s="13" t="s">
        <v>711</v>
      </c>
      <c r="B307" s="6" t="s">
        <v>712</v>
      </c>
      <c r="C307" s="10" t="s">
        <v>713</v>
      </c>
      <c r="D307" s="8" t="n">
        <v>15.83</v>
      </c>
      <c r="E307" s="2"/>
      <c r="F307" s="2"/>
      <c r="G307" s="9" t="n">
        <f aca="false">D307*E307</f>
        <v>0</v>
      </c>
    </row>
    <row r="308" customFormat="false" ht="15.75" hidden="false" customHeight="false" outlineLevel="0" collapsed="false">
      <c r="A308" s="13" t="s">
        <v>714</v>
      </c>
      <c r="B308" s="6" t="s">
        <v>715</v>
      </c>
      <c r="C308" s="10" t="s">
        <v>716</v>
      </c>
      <c r="D308" s="8" t="n">
        <v>15.83</v>
      </c>
      <c r="E308" s="2"/>
      <c r="F308" s="2"/>
      <c r="G308" s="9" t="n">
        <f aca="false">D308*E308</f>
        <v>0</v>
      </c>
    </row>
    <row r="309" customFormat="false" ht="15.75" hidden="false" customHeight="false" outlineLevel="0" collapsed="false">
      <c r="A309" s="13" t="s">
        <v>717</v>
      </c>
      <c r="B309" s="6" t="s">
        <v>718</v>
      </c>
      <c r="C309" s="10" t="s">
        <v>719</v>
      </c>
      <c r="D309" s="8" t="n">
        <v>15.83</v>
      </c>
      <c r="E309" s="2"/>
      <c r="F309" s="2"/>
      <c r="G309" s="9" t="n">
        <f aca="false">D309*E309</f>
        <v>0</v>
      </c>
    </row>
    <row r="310" customFormat="false" ht="15.75" hidden="false" customHeight="false" outlineLevel="0" collapsed="false">
      <c r="A310" s="13" t="s">
        <v>720</v>
      </c>
      <c r="B310" s="6" t="s">
        <v>721</v>
      </c>
      <c r="C310" s="10" t="s">
        <v>722</v>
      </c>
      <c r="D310" s="8" t="n">
        <v>15.83</v>
      </c>
      <c r="E310" s="2"/>
      <c r="F310" s="2"/>
      <c r="G310" s="9" t="n">
        <f aca="false">D310*E310</f>
        <v>0</v>
      </c>
    </row>
    <row r="311" customFormat="false" ht="15.75" hidden="false" customHeight="false" outlineLevel="0" collapsed="false">
      <c r="A311" s="13" t="s">
        <v>723</v>
      </c>
      <c r="B311" s="6" t="s">
        <v>724</v>
      </c>
      <c r="C311" s="10" t="s">
        <v>725</v>
      </c>
      <c r="D311" s="8" t="n">
        <v>15.83</v>
      </c>
      <c r="E311" s="2"/>
      <c r="F311" s="2"/>
      <c r="G311" s="9" t="n">
        <f aca="false">D311*E311</f>
        <v>0</v>
      </c>
    </row>
    <row r="312" customFormat="false" ht="15.75" hidden="false" customHeight="false" outlineLevel="0" collapsed="false">
      <c r="A312" s="13" t="s">
        <v>726</v>
      </c>
      <c r="B312" s="6" t="s">
        <v>727</v>
      </c>
      <c r="C312" s="10" t="s">
        <v>728</v>
      </c>
      <c r="D312" s="8" t="n">
        <v>15.83</v>
      </c>
      <c r="E312" s="2"/>
      <c r="F312" s="2"/>
      <c r="G312" s="9" t="n">
        <f aca="false">D312*E312</f>
        <v>0</v>
      </c>
    </row>
    <row r="313" customFormat="false" ht="15.75" hidden="false" customHeight="false" outlineLevel="0" collapsed="false">
      <c r="A313" s="13" t="s">
        <v>661</v>
      </c>
      <c r="B313" s="12" t="s">
        <v>729</v>
      </c>
      <c r="C313" s="6"/>
      <c r="D313" s="8"/>
      <c r="E313" s="2"/>
      <c r="F313" s="2"/>
      <c r="G313" s="9" t="n">
        <f aca="false">D313*E313</f>
        <v>0</v>
      </c>
    </row>
    <row r="314" customFormat="false" ht="15.75" hidden="false" customHeight="false" outlineLevel="0" collapsed="false">
      <c r="A314" s="13" t="s">
        <v>730</v>
      </c>
      <c r="B314" s="6" t="s">
        <v>731</v>
      </c>
      <c r="C314" s="10" t="s">
        <v>732</v>
      </c>
      <c r="D314" s="8" t="n">
        <v>15.83</v>
      </c>
      <c r="E314" s="2"/>
      <c r="F314" s="2"/>
      <c r="G314" s="9" t="n">
        <f aca="false">D314*E314</f>
        <v>0</v>
      </c>
    </row>
    <row r="315" customFormat="false" ht="15.75" hidden="false" customHeight="false" outlineLevel="0" collapsed="false">
      <c r="A315" s="13" t="s">
        <v>733</v>
      </c>
      <c r="B315" s="6" t="s">
        <v>734</v>
      </c>
      <c r="C315" s="10" t="s">
        <v>735</v>
      </c>
      <c r="D315" s="8" t="n">
        <v>15.83</v>
      </c>
      <c r="E315" s="2"/>
      <c r="F315" s="2"/>
      <c r="G315" s="9" t="n">
        <f aca="false">D315*E315</f>
        <v>0</v>
      </c>
    </row>
    <row r="316" customFormat="false" ht="15.75" hidden="false" customHeight="false" outlineLevel="0" collapsed="false">
      <c r="A316" s="13" t="s">
        <v>736</v>
      </c>
      <c r="B316" s="6" t="s">
        <v>737</v>
      </c>
      <c r="C316" s="10" t="s">
        <v>738</v>
      </c>
      <c r="D316" s="8" t="n">
        <v>15.83</v>
      </c>
      <c r="E316" s="2"/>
      <c r="F316" s="2"/>
      <c r="G316" s="9" t="n">
        <f aca="false">D316*E316</f>
        <v>0</v>
      </c>
    </row>
    <row r="317" customFormat="false" ht="15.75" hidden="false" customHeight="false" outlineLevel="0" collapsed="false">
      <c r="A317" s="13" t="s">
        <v>739</v>
      </c>
      <c r="B317" s="6" t="s">
        <v>740</v>
      </c>
      <c r="C317" s="10" t="s">
        <v>741</v>
      </c>
      <c r="D317" s="8" t="n">
        <v>15.83</v>
      </c>
      <c r="E317" s="2"/>
      <c r="F317" s="2"/>
      <c r="G317" s="9" t="n">
        <f aca="false">D317*E317</f>
        <v>0</v>
      </c>
    </row>
    <row r="318" customFormat="false" ht="15.75" hidden="false" customHeight="false" outlineLevel="0" collapsed="false">
      <c r="A318" s="13" t="s">
        <v>742</v>
      </c>
      <c r="B318" s="6" t="s">
        <v>743</v>
      </c>
      <c r="C318" s="10" t="s">
        <v>744</v>
      </c>
      <c r="D318" s="8" t="n">
        <v>15.83</v>
      </c>
      <c r="E318" s="2"/>
      <c r="F318" s="2"/>
      <c r="G318" s="9" t="n">
        <f aca="false">D318*E318</f>
        <v>0</v>
      </c>
    </row>
    <row r="319" customFormat="false" ht="15.75" hidden="false" customHeight="false" outlineLevel="0" collapsed="false">
      <c r="A319" s="13" t="s">
        <v>745</v>
      </c>
      <c r="B319" s="6" t="s">
        <v>746</v>
      </c>
      <c r="C319" s="10" t="s">
        <v>747</v>
      </c>
      <c r="D319" s="8" t="n">
        <v>15.83</v>
      </c>
      <c r="E319" s="2"/>
      <c r="F319" s="2"/>
      <c r="G319" s="9" t="n">
        <f aca="false">D319*E319</f>
        <v>0</v>
      </c>
    </row>
    <row r="320" customFormat="false" ht="15.75" hidden="false" customHeight="false" outlineLevel="0" collapsed="false">
      <c r="A320" s="13" t="s">
        <v>748</v>
      </c>
      <c r="B320" s="6" t="s">
        <v>749</v>
      </c>
      <c r="C320" s="10" t="s">
        <v>750</v>
      </c>
      <c r="D320" s="8" t="n">
        <v>15.83</v>
      </c>
      <c r="E320" s="2"/>
      <c r="F320" s="2"/>
      <c r="G320" s="9" t="n">
        <f aca="false">D320*E320</f>
        <v>0</v>
      </c>
    </row>
    <row r="321" customFormat="false" ht="15.75" hidden="false" customHeight="false" outlineLevel="0" collapsed="false">
      <c r="A321" s="13" t="s">
        <v>679</v>
      </c>
      <c r="B321" s="12" t="s">
        <v>751</v>
      </c>
      <c r="C321" s="6"/>
      <c r="D321" s="8"/>
      <c r="E321" s="2"/>
      <c r="F321" s="2"/>
      <c r="G321" s="9" t="n">
        <f aca="false">D321*E321</f>
        <v>0</v>
      </c>
    </row>
    <row r="322" customFormat="false" ht="15.75" hidden="false" customHeight="false" outlineLevel="0" collapsed="false">
      <c r="A322" s="13" t="s">
        <v>752</v>
      </c>
      <c r="B322" s="6" t="s">
        <v>753</v>
      </c>
      <c r="C322" s="10" t="s">
        <v>754</v>
      </c>
      <c r="D322" s="8" t="n">
        <v>15.83</v>
      </c>
      <c r="E322" s="2"/>
      <c r="F322" s="2"/>
      <c r="G322" s="9" t="n">
        <f aca="false">D322*E322</f>
        <v>0</v>
      </c>
    </row>
    <row r="323" customFormat="false" ht="15.75" hidden="false" customHeight="false" outlineLevel="0" collapsed="false">
      <c r="A323" s="13" t="s">
        <v>679</v>
      </c>
      <c r="B323" s="12" t="s">
        <v>755</v>
      </c>
      <c r="C323" s="6"/>
      <c r="D323" s="8"/>
      <c r="E323" s="2"/>
      <c r="F323" s="2"/>
      <c r="G323" s="9" t="n">
        <f aca="false">D323*E323</f>
        <v>0</v>
      </c>
    </row>
    <row r="324" customFormat="false" ht="15.75" hidden="false" customHeight="false" outlineLevel="0" collapsed="false">
      <c r="A324" s="13" t="s">
        <v>756</v>
      </c>
      <c r="B324" s="6" t="s">
        <v>757</v>
      </c>
      <c r="C324" s="10" t="s">
        <v>758</v>
      </c>
      <c r="D324" s="8" t="n">
        <v>15.83</v>
      </c>
      <c r="E324" s="2"/>
      <c r="F324" s="2"/>
      <c r="G324" s="9" t="n">
        <f aca="false">D324*E324</f>
        <v>0</v>
      </c>
    </row>
    <row r="325" customFormat="false" ht="15.75" hidden="false" customHeight="false" outlineLevel="0" collapsed="false">
      <c r="A325" s="13" t="s">
        <v>759</v>
      </c>
      <c r="B325" s="6" t="s">
        <v>760</v>
      </c>
      <c r="C325" s="10" t="s">
        <v>761</v>
      </c>
      <c r="D325" s="8" t="n">
        <v>15.83</v>
      </c>
      <c r="E325" s="2"/>
      <c r="F325" s="2"/>
      <c r="G325" s="9" t="n">
        <f aca="false">D325*E325</f>
        <v>0</v>
      </c>
    </row>
    <row r="326" customFormat="false" ht="15.75" hidden="false" customHeight="false" outlineLevel="0" collapsed="false">
      <c r="A326" s="13" t="s">
        <v>762</v>
      </c>
      <c r="B326" s="6" t="s">
        <v>763</v>
      </c>
      <c r="C326" s="10" t="s">
        <v>764</v>
      </c>
      <c r="D326" s="8" t="n">
        <v>15.83</v>
      </c>
      <c r="E326" s="2"/>
      <c r="F326" s="2"/>
      <c r="G326" s="9" t="n">
        <f aca="false">D326*E326</f>
        <v>0</v>
      </c>
    </row>
    <row r="327" customFormat="false" ht="15.75" hidden="false" customHeight="false" outlineLevel="0" collapsed="false">
      <c r="A327" s="13" t="s">
        <v>765</v>
      </c>
      <c r="B327" s="6" t="s">
        <v>766</v>
      </c>
      <c r="C327" s="10" t="s">
        <v>767</v>
      </c>
      <c r="D327" s="8" t="n">
        <v>15.83</v>
      </c>
      <c r="E327" s="2"/>
      <c r="F327" s="2"/>
      <c r="G327" s="9" t="n">
        <f aca="false">D327*E327</f>
        <v>0</v>
      </c>
    </row>
    <row r="328" customFormat="false" ht="15.75" hidden="false" customHeight="false" outlineLevel="0" collapsed="false">
      <c r="A328" s="13" t="s">
        <v>679</v>
      </c>
      <c r="B328" s="12" t="s">
        <v>768</v>
      </c>
      <c r="C328" s="6"/>
      <c r="D328" s="8"/>
      <c r="E328" s="2"/>
      <c r="F328" s="2"/>
      <c r="G328" s="9" t="n">
        <f aca="false">D328*E328</f>
        <v>0</v>
      </c>
    </row>
    <row r="329" customFormat="false" ht="15.75" hidden="false" customHeight="false" outlineLevel="0" collapsed="false">
      <c r="A329" s="13" t="s">
        <v>769</v>
      </c>
      <c r="B329" s="6" t="s">
        <v>770</v>
      </c>
      <c r="C329" s="10" t="s">
        <v>771</v>
      </c>
      <c r="D329" s="8" t="n">
        <v>4.21</v>
      </c>
      <c r="E329" s="2"/>
      <c r="F329" s="2"/>
      <c r="G329" s="9" t="n">
        <f aca="false">D329*E329</f>
        <v>0</v>
      </c>
    </row>
    <row r="330" customFormat="false" ht="15.75" hidden="false" customHeight="false" outlineLevel="0" collapsed="false">
      <c r="A330" s="13" t="s">
        <v>772</v>
      </c>
      <c r="B330" s="6" t="s">
        <v>773</v>
      </c>
      <c r="C330" s="10" t="s">
        <v>774</v>
      </c>
      <c r="D330" s="8" t="n">
        <v>3.7</v>
      </c>
      <c r="E330" s="2"/>
      <c r="F330" s="2"/>
      <c r="G330" s="9" t="n">
        <f aca="false">D330*E330</f>
        <v>0</v>
      </c>
    </row>
    <row r="331" customFormat="false" ht="15.75" hidden="false" customHeight="false" outlineLevel="0" collapsed="false">
      <c r="A331" s="13" t="s">
        <v>775</v>
      </c>
      <c r="B331" s="6" t="s">
        <v>776</v>
      </c>
      <c r="C331" s="10" t="s">
        <v>777</v>
      </c>
      <c r="D331" s="8" t="n">
        <v>17.2</v>
      </c>
      <c r="E331" s="2"/>
      <c r="F331" s="2"/>
      <c r="G331" s="9" t="n">
        <f aca="false">D331*E331</f>
        <v>0</v>
      </c>
    </row>
    <row r="332" customFormat="false" ht="15.75" hidden="false" customHeight="false" outlineLevel="0" collapsed="false">
      <c r="A332" s="13" t="s">
        <v>778</v>
      </c>
      <c r="B332" s="6" t="s">
        <v>779</v>
      </c>
      <c r="C332" s="10" t="s">
        <v>780</v>
      </c>
      <c r="D332" s="8" t="n">
        <v>2.9</v>
      </c>
      <c r="E332" s="2"/>
      <c r="F332" s="2"/>
      <c r="G332" s="9" t="n">
        <f aca="false">D332*E332</f>
        <v>0</v>
      </c>
    </row>
    <row r="333" customFormat="false" ht="15.75" hidden="false" customHeight="false" outlineLevel="0" collapsed="false">
      <c r="A333" s="13" t="s">
        <v>781</v>
      </c>
      <c r="B333" s="6" t="s">
        <v>782</v>
      </c>
      <c r="C333" s="10" t="s">
        <v>783</v>
      </c>
      <c r="D333" s="8" t="n">
        <v>1.3</v>
      </c>
      <c r="E333" s="2"/>
      <c r="F333" s="2"/>
      <c r="G333" s="9" t="n">
        <f aca="false">D333*E333</f>
        <v>0</v>
      </c>
    </row>
    <row r="334" customFormat="false" ht="15.75" hidden="false" customHeight="false" outlineLevel="0" collapsed="false">
      <c r="A334" s="13" t="s">
        <v>781</v>
      </c>
      <c r="B334" s="6" t="s">
        <v>784</v>
      </c>
      <c r="C334" s="10" t="s">
        <v>785</v>
      </c>
      <c r="D334" s="8" t="n">
        <v>1.3</v>
      </c>
      <c r="E334" s="2"/>
      <c r="F334" s="2"/>
      <c r="G334" s="9" t="n">
        <f aca="false">D334*E334</f>
        <v>0</v>
      </c>
    </row>
    <row r="335" customFormat="false" ht="15.75" hidden="false" customHeight="false" outlineLevel="0" collapsed="false">
      <c r="A335" s="13" t="s">
        <v>781</v>
      </c>
      <c r="B335" s="6" t="s">
        <v>786</v>
      </c>
      <c r="C335" s="10" t="s">
        <v>787</v>
      </c>
      <c r="D335" s="8" t="n">
        <v>1.3</v>
      </c>
      <c r="E335" s="2"/>
      <c r="F335" s="2"/>
      <c r="G335" s="9" t="n">
        <f aca="false">D335*E335</f>
        <v>0</v>
      </c>
    </row>
    <row r="336" customFormat="false" ht="15.75" hidden="false" customHeight="false" outlineLevel="0" collapsed="false">
      <c r="A336" s="13" t="s">
        <v>788</v>
      </c>
      <c r="B336" s="6" t="s">
        <v>789</v>
      </c>
      <c r="C336" s="10" t="s">
        <v>790</v>
      </c>
      <c r="D336" s="8" t="n">
        <v>4.21</v>
      </c>
      <c r="E336" s="2"/>
      <c r="F336" s="2"/>
      <c r="G336" s="9" t="n">
        <f aca="false">D336*E336</f>
        <v>0</v>
      </c>
    </row>
    <row r="337" customFormat="false" ht="15.75" hidden="false" customHeight="false" outlineLevel="0" collapsed="false">
      <c r="A337" s="13" t="s">
        <v>791</v>
      </c>
      <c r="B337" s="6" t="s">
        <v>792</v>
      </c>
      <c r="C337" s="10" t="s">
        <v>793</v>
      </c>
      <c r="D337" s="8" t="n">
        <v>3.2</v>
      </c>
      <c r="E337" s="2"/>
      <c r="F337" s="2"/>
      <c r="G337" s="9" t="n">
        <f aca="false">D337*E337</f>
        <v>0</v>
      </c>
    </row>
    <row r="338" customFormat="false" ht="15.75" hidden="false" customHeight="false" outlineLevel="0" collapsed="false">
      <c r="A338" s="13" t="s">
        <v>794</v>
      </c>
      <c r="B338" s="6" t="s">
        <v>795</v>
      </c>
      <c r="C338" s="10" t="s">
        <v>796</v>
      </c>
      <c r="D338" s="8" t="n">
        <v>4.21</v>
      </c>
      <c r="E338" s="2"/>
      <c r="F338" s="2"/>
      <c r="G338" s="9" t="n">
        <f aca="false">D338*E338</f>
        <v>0</v>
      </c>
    </row>
    <row r="339" customFormat="false" ht="15.75" hidden="false" customHeight="false" outlineLevel="0" collapsed="false">
      <c r="A339" s="13" t="s">
        <v>797</v>
      </c>
      <c r="B339" s="12" t="s">
        <v>798</v>
      </c>
      <c r="C339" s="6"/>
      <c r="D339" s="8"/>
      <c r="E339" s="2"/>
      <c r="F339" s="2"/>
      <c r="G339" s="9" t="n">
        <f aca="false">D339*E339</f>
        <v>0</v>
      </c>
    </row>
    <row r="340" customFormat="false" ht="15.75" hidden="false" customHeight="false" outlineLevel="0" collapsed="false">
      <c r="A340" s="13" t="s">
        <v>799</v>
      </c>
      <c r="B340" s="6" t="s">
        <v>800</v>
      </c>
      <c r="C340" s="10" t="s">
        <v>801</v>
      </c>
      <c r="D340" s="8" t="n">
        <v>4.82</v>
      </c>
      <c r="E340" s="2"/>
      <c r="F340" s="2"/>
      <c r="G340" s="9" t="n">
        <f aca="false">D340*E340</f>
        <v>0</v>
      </c>
    </row>
    <row r="341" customFormat="false" ht="15.75" hidden="false" customHeight="false" outlineLevel="0" collapsed="false">
      <c r="A341" s="13" t="s">
        <v>802</v>
      </c>
      <c r="B341" s="6" t="s">
        <v>665</v>
      </c>
      <c r="C341" s="10" t="s">
        <v>803</v>
      </c>
      <c r="D341" s="8" t="n">
        <v>8.59</v>
      </c>
      <c r="E341" s="2"/>
      <c r="F341" s="2"/>
      <c r="G341" s="9" t="n">
        <f aca="false">D341*E341</f>
        <v>0</v>
      </c>
    </row>
    <row r="342" customFormat="false" ht="15.75" hidden="false" customHeight="false" outlineLevel="0" collapsed="false">
      <c r="A342" s="13" t="s">
        <v>804</v>
      </c>
      <c r="B342" s="6" t="s">
        <v>667</v>
      </c>
      <c r="C342" s="10" t="s">
        <v>805</v>
      </c>
      <c r="D342" s="8" t="n">
        <v>9.34</v>
      </c>
      <c r="E342" s="2"/>
      <c r="F342" s="2"/>
      <c r="G342" s="9" t="n">
        <f aca="false">D342*E342</f>
        <v>0</v>
      </c>
    </row>
    <row r="343" customFormat="false" ht="15.75" hidden="false" customHeight="false" outlineLevel="0" collapsed="false">
      <c r="A343" s="13" t="s">
        <v>806</v>
      </c>
      <c r="B343" s="6" t="s">
        <v>669</v>
      </c>
      <c r="C343" s="10" t="s">
        <v>807</v>
      </c>
      <c r="D343" s="8" t="n">
        <v>10.5</v>
      </c>
      <c r="E343" s="2"/>
      <c r="F343" s="2"/>
      <c r="G343" s="9" t="n">
        <f aca="false">D343*E343</f>
        <v>0</v>
      </c>
    </row>
    <row r="344" customFormat="false" ht="15.75" hidden="false" customHeight="false" outlineLevel="0" collapsed="false">
      <c r="A344" s="13" t="s">
        <v>808</v>
      </c>
      <c r="B344" s="6" t="s">
        <v>671</v>
      </c>
      <c r="C344" s="10" t="s">
        <v>809</v>
      </c>
      <c r="D344" s="8" t="n">
        <v>12.36</v>
      </c>
      <c r="E344" s="2"/>
      <c r="F344" s="2"/>
      <c r="G344" s="9" t="n">
        <f aca="false">D344*E344</f>
        <v>0</v>
      </c>
    </row>
    <row r="345" customFormat="false" ht="15.75" hidden="false" customHeight="false" outlineLevel="0" collapsed="false">
      <c r="A345" s="13" t="s">
        <v>810</v>
      </c>
      <c r="B345" s="6" t="s">
        <v>673</v>
      </c>
      <c r="C345" s="10" t="s">
        <v>811</v>
      </c>
      <c r="D345" s="8" t="n">
        <v>13.11</v>
      </c>
      <c r="E345" s="2"/>
      <c r="F345" s="2"/>
      <c r="G345" s="9" t="n">
        <f aca="false">D345*E345</f>
        <v>0</v>
      </c>
    </row>
    <row r="346" customFormat="false" ht="15.75" hidden="false" customHeight="false" outlineLevel="0" collapsed="false">
      <c r="A346" s="13" t="s">
        <v>812</v>
      </c>
      <c r="B346" s="6" t="s">
        <v>675</v>
      </c>
      <c r="C346" s="10" t="s">
        <v>813</v>
      </c>
      <c r="D346" s="8" t="n">
        <v>13.11</v>
      </c>
      <c r="E346" s="2"/>
      <c r="F346" s="2"/>
      <c r="G346" s="9" t="n">
        <f aca="false">D346*E346</f>
        <v>0</v>
      </c>
    </row>
    <row r="347" customFormat="false" ht="15.75" hidden="false" customHeight="false" outlineLevel="0" collapsed="false">
      <c r="A347" s="13" t="s">
        <v>814</v>
      </c>
      <c r="B347" s="6" t="s">
        <v>677</v>
      </c>
      <c r="C347" s="10" t="s">
        <v>815</v>
      </c>
      <c r="D347" s="8" t="n">
        <v>13.11</v>
      </c>
      <c r="E347" s="2"/>
      <c r="F347" s="2"/>
      <c r="G347" s="9" t="n">
        <f aca="false">D347*E347</f>
        <v>0</v>
      </c>
    </row>
    <row r="348" customFormat="false" ht="15.75" hidden="false" customHeight="false" outlineLevel="0" collapsed="false">
      <c r="A348" s="13" t="s">
        <v>797</v>
      </c>
      <c r="B348" s="12" t="s">
        <v>816</v>
      </c>
      <c r="C348" s="6"/>
      <c r="D348" s="8"/>
      <c r="E348" s="2"/>
      <c r="F348" s="2"/>
      <c r="G348" s="9" t="n">
        <f aca="false">D348*E348</f>
        <v>0</v>
      </c>
    </row>
    <row r="349" customFormat="false" ht="15.75" hidden="false" customHeight="false" outlineLevel="0" collapsed="false">
      <c r="A349" s="13" t="s">
        <v>817</v>
      </c>
      <c r="B349" s="6" t="s">
        <v>818</v>
      </c>
      <c r="C349" s="10" t="s">
        <v>819</v>
      </c>
      <c r="D349" s="8" t="n">
        <v>13.1</v>
      </c>
      <c r="E349" s="2"/>
      <c r="F349" s="2"/>
      <c r="G349" s="9" t="n">
        <f aca="false">D349*E349</f>
        <v>0</v>
      </c>
    </row>
    <row r="350" customFormat="false" ht="15.75" hidden="false" customHeight="false" outlineLevel="0" collapsed="false">
      <c r="A350" s="13" t="s">
        <v>820</v>
      </c>
      <c r="B350" s="6" t="s">
        <v>821</v>
      </c>
      <c r="C350" s="10" t="s">
        <v>822</v>
      </c>
      <c r="D350" s="8" t="n">
        <v>13.1</v>
      </c>
      <c r="E350" s="2"/>
      <c r="F350" s="2"/>
      <c r="G350" s="9" t="n">
        <f aca="false">D350*E350</f>
        <v>0</v>
      </c>
    </row>
    <row r="351" customFormat="false" ht="15.75" hidden="false" customHeight="false" outlineLevel="0" collapsed="false">
      <c r="A351" s="13" t="s">
        <v>823</v>
      </c>
      <c r="B351" s="6" t="s">
        <v>824</v>
      </c>
      <c r="C351" s="10" t="s">
        <v>825</v>
      </c>
      <c r="D351" s="8" t="n">
        <v>14.5</v>
      </c>
      <c r="E351" s="2"/>
      <c r="F351" s="2"/>
      <c r="G351" s="9" t="n">
        <f aca="false">D351*E351</f>
        <v>0</v>
      </c>
    </row>
    <row r="352" customFormat="false" ht="15.75" hidden="false" customHeight="false" outlineLevel="0" collapsed="false">
      <c r="A352" s="13" t="s">
        <v>826</v>
      </c>
      <c r="B352" s="6" t="s">
        <v>827</v>
      </c>
      <c r="C352" s="10" t="s">
        <v>828</v>
      </c>
      <c r="D352" s="8" t="n">
        <v>18.1</v>
      </c>
      <c r="E352" s="2"/>
      <c r="F352" s="2"/>
      <c r="G352" s="9" t="n">
        <f aca="false">D352*E352</f>
        <v>0</v>
      </c>
    </row>
    <row r="353" customFormat="false" ht="15.75" hidden="false" customHeight="false" outlineLevel="0" collapsed="false">
      <c r="A353" s="13" t="s">
        <v>829</v>
      </c>
      <c r="B353" s="6" t="s">
        <v>830</v>
      </c>
      <c r="C353" s="10" t="s">
        <v>831</v>
      </c>
      <c r="D353" s="8" t="n">
        <v>19</v>
      </c>
      <c r="E353" s="2"/>
      <c r="F353" s="2"/>
      <c r="G353" s="9" t="n">
        <f aca="false">D353*E353</f>
        <v>0</v>
      </c>
    </row>
    <row r="354" customFormat="false" ht="15.75" hidden="false" customHeight="false" outlineLevel="0" collapsed="false">
      <c r="A354" s="13" t="s">
        <v>832</v>
      </c>
      <c r="B354" s="6" t="s">
        <v>746</v>
      </c>
      <c r="C354" s="10" t="s">
        <v>833</v>
      </c>
      <c r="D354" s="8" t="n">
        <v>19</v>
      </c>
      <c r="E354" s="2"/>
      <c r="F354" s="2"/>
      <c r="G354" s="9" t="n">
        <f aca="false">D354*E354</f>
        <v>0</v>
      </c>
    </row>
    <row r="355" customFormat="false" ht="15.75" hidden="false" customHeight="false" outlineLevel="0" collapsed="false">
      <c r="A355" s="13" t="s">
        <v>834</v>
      </c>
      <c r="B355" s="6" t="s">
        <v>749</v>
      </c>
      <c r="C355" s="10" t="s">
        <v>835</v>
      </c>
      <c r="D355" s="8" t="n">
        <v>19</v>
      </c>
      <c r="E355" s="2"/>
      <c r="F355" s="2"/>
      <c r="G355" s="9" t="n">
        <f aca="false">D355*E355</f>
        <v>0</v>
      </c>
    </row>
    <row r="356" customFormat="false" ht="15.75" hidden="false" customHeight="false" outlineLevel="0" collapsed="false">
      <c r="A356" s="13" t="s">
        <v>797</v>
      </c>
      <c r="B356" s="12" t="s">
        <v>836</v>
      </c>
      <c r="C356" s="6"/>
      <c r="D356" s="8"/>
      <c r="E356" s="2"/>
      <c r="F356" s="2"/>
      <c r="G356" s="9" t="n">
        <f aca="false">D356*E356</f>
        <v>0</v>
      </c>
    </row>
    <row r="357" customFormat="false" ht="15.75" hidden="false" customHeight="false" outlineLevel="0" collapsed="false">
      <c r="A357" s="13" t="s">
        <v>837</v>
      </c>
      <c r="B357" s="6" t="s">
        <v>838</v>
      </c>
      <c r="C357" s="10" t="s">
        <v>839</v>
      </c>
      <c r="D357" s="8" t="n">
        <v>14.5</v>
      </c>
      <c r="E357" s="2"/>
      <c r="F357" s="2"/>
      <c r="G357" s="9" t="n">
        <f aca="false">D357*E357</f>
        <v>0</v>
      </c>
    </row>
    <row r="358" customFormat="false" ht="15.75" hidden="false" customHeight="false" outlineLevel="0" collapsed="false">
      <c r="A358" s="13" t="s">
        <v>797</v>
      </c>
      <c r="B358" s="12" t="s">
        <v>840</v>
      </c>
      <c r="C358" s="6"/>
      <c r="D358" s="8"/>
      <c r="E358" s="2"/>
      <c r="F358" s="2"/>
      <c r="G358" s="9" t="n">
        <f aca="false">D358*E358</f>
        <v>0</v>
      </c>
    </row>
    <row r="359" customFormat="false" ht="15.75" hidden="false" customHeight="false" outlineLevel="0" collapsed="false">
      <c r="A359" s="13" t="s">
        <v>841</v>
      </c>
      <c r="B359" s="6" t="s">
        <v>757</v>
      </c>
      <c r="C359" s="10" t="s">
        <v>842</v>
      </c>
      <c r="D359" s="8" t="n">
        <v>14.5</v>
      </c>
      <c r="E359" s="2"/>
      <c r="F359" s="2"/>
      <c r="G359" s="9" t="n">
        <f aca="false">D359*E359</f>
        <v>0</v>
      </c>
    </row>
    <row r="360" customFormat="false" ht="15.75" hidden="false" customHeight="false" outlineLevel="0" collapsed="false">
      <c r="A360" s="13" t="s">
        <v>843</v>
      </c>
      <c r="B360" s="6" t="s">
        <v>760</v>
      </c>
      <c r="C360" s="10" t="s">
        <v>844</v>
      </c>
      <c r="D360" s="8" t="n">
        <v>14.5</v>
      </c>
      <c r="E360" s="2"/>
      <c r="F360" s="2"/>
      <c r="G360" s="9" t="n">
        <f aca="false">D360*E360</f>
        <v>0</v>
      </c>
    </row>
    <row r="361" customFormat="false" ht="15.75" hidden="false" customHeight="false" outlineLevel="0" collapsed="false">
      <c r="A361" s="13" t="s">
        <v>845</v>
      </c>
      <c r="B361" s="6" t="s">
        <v>846</v>
      </c>
      <c r="C361" s="10" t="s">
        <v>847</v>
      </c>
      <c r="D361" s="8" t="n">
        <v>10.85</v>
      </c>
      <c r="E361" s="2"/>
      <c r="F361" s="2"/>
      <c r="G361" s="9" t="n">
        <f aca="false">D361*E361</f>
        <v>0</v>
      </c>
    </row>
    <row r="362" customFormat="false" ht="15.75" hidden="false" customHeight="false" outlineLevel="0" collapsed="false">
      <c r="A362" s="13" t="s">
        <v>797</v>
      </c>
      <c r="B362" s="12" t="s">
        <v>848</v>
      </c>
      <c r="C362" s="6"/>
      <c r="D362" s="8"/>
      <c r="E362" s="2"/>
      <c r="F362" s="2"/>
      <c r="G362" s="9" t="n">
        <f aca="false">D362*E362</f>
        <v>0</v>
      </c>
    </row>
    <row r="363" customFormat="false" ht="15.75" hidden="false" customHeight="false" outlineLevel="0" collapsed="false">
      <c r="A363" s="13" t="s">
        <v>849</v>
      </c>
      <c r="B363" s="6" t="s">
        <v>681</v>
      </c>
      <c r="C363" s="10" t="s">
        <v>850</v>
      </c>
      <c r="D363" s="8" t="n">
        <v>14.5</v>
      </c>
      <c r="E363" s="2"/>
      <c r="F363" s="2"/>
      <c r="G363" s="9" t="n">
        <f aca="false">D363*E363</f>
        <v>0</v>
      </c>
    </row>
    <row r="364" customFormat="false" ht="15.75" hidden="false" customHeight="false" outlineLevel="0" collapsed="false">
      <c r="A364" s="13" t="s">
        <v>851</v>
      </c>
      <c r="B364" s="6" t="s">
        <v>684</v>
      </c>
      <c r="C364" s="10" t="s">
        <v>852</v>
      </c>
      <c r="D364" s="8" t="n">
        <v>10.1</v>
      </c>
      <c r="E364" s="2"/>
      <c r="F364" s="2"/>
      <c r="G364" s="9" t="n">
        <f aca="false">D364*E364</f>
        <v>0</v>
      </c>
    </row>
    <row r="365" customFormat="false" ht="15.75" hidden="false" customHeight="false" outlineLevel="0" collapsed="false">
      <c r="A365" s="13" t="s">
        <v>853</v>
      </c>
      <c r="B365" s="6" t="s">
        <v>686</v>
      </c>
      <c r="C365" s="10" t="s">
        <v>854</v>
      </c>
      <c r="D365" s="8" t="n">
        <v>10.1</v>
      </c>
      <c r="E365" s="2"/>
      <c r="F365" s="2"/>
      <c r="G365" s="9" t="n">
        <f aca="false">D365*E365</f>
        <v>0</v>
      </c>
    </row>
    <row r="366" customFormat="false" ht="15.75" hidden="false" customHeight="false" outlineLevel="0" collapsed="false">
      <c r="A366" s="13" t="s">
        <v>855</v>
      </c>
      <c r="B366" s="6" t="s">
        <v>688</v>
      </c>
      <c r="C366" s="10" t="s">
        <v>856</v>
      </c>
      <c r="D366" s="8" t="n">
        <v>10.85</v>
      </c>
      <c r="E366" s="2"/>
      <c r="F366" s="2"/>
      <c r="G366" s="9" t="n">
        <f aca="false">D366*E366</f>
        <v>0</v>
      </c>
    </row>
    <row r="367" customFormat="false" ht="15.75" hidden="false" customHeight="false" outlineLevel="0" collapsed="false">
      <c r="A367" s="13" t="s">
        <v>857</v>
      </c>
      <c r="B367" s="6" t="s">
        <v>690</v>
      </c>
      <c r="C367" s="10" t="s">
        <v>858</v>
      </c>
      <c r="D367" s="8" t="n">
        <v>12.36</v>
      </c>
      <c r="E367" s="2"/>
      <c r="F367" s="2"/>
      <c r="G367" s="9" t="n">
        <f aca="false">D367*E367</f>
        <v>0</v>
      </c>
    </row>
    <row r="368" customFormat="false" ht="15.75" hidden="false" customHeight="false" outlineLevel="0" collapsed="false">
      <c r="A368" s="13" t="s">
        <v>859</v>
      </c>
      <c r="B368" s="6" t="s">
        <v>692</v>
      </c>
      <c r="C368" s="10" t="s">
        <v>860</v>
      </c>
      <c r="D368" s="8" t="n">
        <v>18.1</v>
      </c>
      <c r="E368" s="2"/>
      <c r="F368" s="2"/>
      <c r="G368" s="9" t="n">
        <f aca="false">D368*E368</f>
        <v>0</v>
      </c>
    </row>
    <row r="369" customFormat="false" ht="15.75" hidden="false" customHeight="false" outlineLevel="0" collapsed="false">
      <c r="A369" s="13" t="s">
        <v>861</v>
      </c>
      <c r="B369" s="6" t="s">
        <v>862</v>
      </c>
      <c r="C369" s="10" t="s">
        <v>863</v>
      </c>
      <c r="D369" s="8" t="n">
        <v>13.87</v>
      </c>
      <c r="E369" s="2"/>
      <c r="F369" s="2"/>
      <c r="G369" s="9" t="n">
        <f aca="false">D369*E369</f>
        <v>0</v>
      </c>
    </row>
    <row r="370" customFormat="false" ht="15.75" hidden="false" customHeight="false" outlineLevel="0" collapsed="false">
      <c r="A370" s="13" t="s">
        <v>864</v>
      </c>
      <c r="B370" s="6" t="s">
        <v>865</v>
      </c>
      <c r="C370" s="10" t="s">
        <v>866</v>
      </c>
      <c r="D370" s="8" t="n">
        <v>20</v>
      </c>
      <c r="E370" s="2"/>
      <c r="F370" s="2"/>
      <c r="G370" s="9" t="n">
        <f aca="false">D370*E370</f>
        <v>0</v>
      </c>
    </row>
    <row r="371" customFormat="false" ht="15.75" hidden="false" customHeight="false" outlineLevel="0" collapsed="false">
      <c r="A371" s="13" t="s">
        <v>867</v>
      </c>
      <c r="B371" s="6" t="s">
        <v>868</v>
      </c>
      <c r="C371" s="10" t="s">
        <v>869</v>
      </c>
      <c r="D371" s="8" t="n">
        <v>20</v>
      </c>
      <c r="E371" s="2"/>
      <c r="F371" s="2"/>
      <c r="G371" s="9" t="n">
        <f aca="false">D371*E371</f>
        <v>0</v>
      </c>
    </row>
    <row r="372" customFormat="false" ht="15.75" hidden="false" customHeight="false" outlineLevel="0" collapsed="false">
      <c r="A372" s="13" t="s">
        <v>870</v>
      </c>
      <c r="B372" s="6" t="s">
        <v>871</v>
      </c>
      <c r="C372" s="10" t="s">
        <v>872</v>
      </c>
      <c r="D372" s="8" t="n">
        <v>18.1</v>
      </c>
      <c r="E372" s="2"/>
      <c r="F372" s="2"/>
      <c r="G372" s="9" t="n">
        <f aca="false">D372*E372</f>
        <v>0</v>
      </c>
    </row>
    <row r="373" customFormat="false" ht="15.75" hidden="false" customHeight="false" outlineLevel="0" collapsed="false">
      <c r="A373" s="13" t="s">
        <v>873</v>
      </c>
      <c r="B373" s="6" t="s">
        <v>874</v>
      </c>
      <c r="C373" s="10" t="s">
        <v>875</v>
      </c>
      <c r="D373" s="8" t="n">
        <v>21.9</v>
      </c>
      <c r="E373" s="2"/>
      <c r="F373" s="2"/>
      <c r="G373" s="9" t="n">
        <f aca="false">D373*E373</f>
        <v>0</v>
      </c>
    </row>
    <row r="374" customFormat="false" ht="15.75" hidden="false" customHeight="false" outlineLevel="0" collapsed="false">
      <c r="A374" s="13" t="s">
        <v>876</v>
      </c>
      <c r="B374" s="6" t="s">
        <v>718</v>
      </c>
      <c r="C374" s="10" t="s">
        <v>877</v>
      </c>
      <c r="D374" s="8" t="n">
        <v>18.1</v>
      </c>
      <c r="E374" s="2"/>
      <c r="F374" s="2"/>
      <c r="G374" s="9" t="n">
        <f aca="false">D374*E374</f>
        <v>0</v>
      </c>
    </row>
    <row r="375" customFormat="false" ht="15.75" hidden="false" customHeight="false" outlineLevel="0" collapsed="false">
      <c r="A375" s="13" t="s">
        <v>878</v>
      </c>
      <c r="B375" s="6" t="s">
        <v>721</v>
      </c>
      <c r="C375" s="10" t="s">
        <v>879</v>
      </c>
      <c r="D375" s="8" t="n">
        <v>20</v>
      </c>
      <c r="E375" s="2"/>
      <c r="F375" s="2"/>
      <c r="G375" s="9" t="n">
        <f aca="false">D375*E375</f>
        <v>0</v>
      </c>
    </row>
    <row r="376" customFormat="false" ht="15.75" hidden="false" customHeight="false" outlineLevel="0" collapsed="false">
      <c r="A376" s="13" t="s">
        <v>880</v>
      </c>
      <c r="B376" s="6" t="s">
        <v>724</v>
      </c>
      <c r="C376" s="10" t="s">
        <v>881</v>
      </c>
      <c r="D376" s="8" t="n">
        <v>20</v>
      </c>
      <c r="E376" s="2"/>
      <c r="F376" s="2"/>
      <c r="G376" s="9" t="n">
        <f aca="false">D376*E376</f>
        <v>0</v>
      </c>
    </row>
    <row r="377" customFormat="false" ht="15.75" hidden="false" customHeight="false" outlineLevel="0" collapsed="false">
      <c r="A377" s="13" t="s">
        <v>882</v>
      </c>
      <c r="B377" s="6" t="s">
        <v>883</v>
      </c>
      <c r="C377" s="10" t="s">
        <v>884</v>
      </c>
      <c r="D377" s="8" t="n">
        <v>13.87</v>
      </c>
      <c r="E377" s="2"/>
      <c r="F377" s="2"/>
      <c r="G377" s="9" t="n">
        <f aca="false">D377*E377</f>
        <v>0</v>
      </c>
    </row>
    <row r="378" customFormat="false" ht="15.75" hidden="false" customHeight="false" outlineLevel="0" collapsed="false">
      <c r="A378" s="13" t="s">
        <v>885</v>
      </c>
      <c r="B378" s="6" t="s">
        <v>696</v>
      </c>
      <c r="C378" s="10" t="s">
        <v>886</v>
      </c>
      <c r="D378" s="8" t="n">
        <v>18.1</v>
      </c>
      <c r="E378" s="2"/>
      <c r="F378" s="2"/>
      <c r="G378" s="9" t="n">
        <f aca="false">D378*E378</f>
        <v>0</v>
      </c>
    </row>
    <row r="379" customFormat="false" ht="15.75" hidden="false" customHeight="false" outlineLevel="0" collapsed="false">
      <c r="A379" s="13" t="s">
        <v>887</v>
      </c>
      <c r="B379" s="6" t="s">
        <v>888</v>
      </c>
      <c r="C379" s="10" t="s">
        <v>889</v>
      </c>
      <c r="D379" s="8" t="n">
        <v>21.9</v>
      </c>
      <c r="E379" s="2"/>
      <c r="F379" s="2"/>
      <c r="G379" s="9" t="n">
        <f aca="false">D379*E379</f>
        <v>0</v>
      </c>
    </row>
    <row r="380" customFormat="false" ht="15.75" hidden="false" customHeight="false" outlineLevel="0" collapsed="false">
      <c r="A380" s="13" t="s">
        <v>890</v>
      </c>
      <c r="B380" s="6" t="s">
        <v>891</v>
      </c>
      <c r="C380" s="10" t="s">
        <v>892</v>
      </c>
      <c r="D380" s="8" t="n">
        <v>28.5</v>
      </c>
      <c r="E380" s="2"/>
      <c r="F380" s="2"/>
      <c r="G380" s="9" t="n">
        <f aca="false">D380*E380</f>
        <v>0</v>
      </c>
    </row>
    <row r="381" customFormat="false" ht="15.75" hidden="false" customHeight="false" outlineLevel="0" collapsed="false">
      <c r="A381" s="13" t="s">
        <v>893</v>
      </c>
      <c r="B381" s="6" t="s">
        <v>894</v>
      </c>
      <c r="C381" s="10" t="s">
        <v>895</v>
      </c>
      <c r="D381" s="8" t="n">
        <v>18.1</v>
      </c>
      <c r="E381" s="2"/>
      <c r="F381" s="2"/>
      <c r="G381" s="9" t="n">
        <f aca="false">D381*E381</f>
        <v>0</v>
      </c>
    </row>
    <row r="382" customFormat="false" ht="15.75" hidden="false" customHeight="false" outlineLevel="0" collapsed="false">
      <c r="A382" s="13"/>
      <c r="B382" s="12" t="s">
        <v>896</v>
      </c>
      <c r="C382" s="6"/>
      <c r="D382" s="8"/>
      <c r="E382" s="2"/>
      <c r="F382" s="2"/>
      <c r="G382" s="9" t="n">
        <f aca="false">D382*E382</f>
        <v>0</v>
      </c>
    </row>
    <row r="383" customFormat="false" ht="15.75" hidden="false" customHeight="false" outlineLevel="0" collapsed="false">
      <c r="A383" s="13" t="s">
        <v>897</v>
      </c>
      <c r="B383" s="6" t="s">
        <v>898</v>
      </c>
      <c r="C383" s="10" t="s">
        <v>899</v>
      </c>
      <c r="D383" s="8" t="n">
        <v>6.7</v>
      </c>
      <c r="E383" s="2"/>
      <c r="F383" s="2"/>
      <c r="G383" s="9" t="n">
        <f aca="false">D383*E383</f>
        <v>0</v>
      </c>
    </row>
    <row r="384" customFormat="false" ht="15.75" hidden="false" customHeight="false" outlineLevel="0" collapsed="false">
      <c r="A384" s="13" t="s">
        <v>900</v>
      </c>
      <c r="B384" s="6" t="s">
        <v>665</v>
      </c>
      <c r="C384" s="10" t="s">
        <v>901</v>
      </c>
      <c r="D384" s="8" t="n">
        <v>6.7</v>
      </c>
      <c r="E384" s="2"/>
      <c r="F384" s="2"/>
      <c r="G384" s="9" t="n">
        <f aca="false">D384*E384</f>
        <v>0</v>
      </c>
    </row>
    <row r="385" customFormat="false" ht="15.75" hidden="false" customHeight="false" outlineLevel="0" collapsed="false">
      <c r="A385" s="13" t="s">
        <v>902</v>
      </c>
      <c r="B385" s="6" t="s">
        <v>667</v>
      </c>
      <c r="C385" s="10" t="s">
        <v>903</v>
      </c>
      <c r="D385" s="8" t="n">
        <v>6.7</v>
      </c>
      <c r="E385" s="2"/>
      <c r="F385" s="2"/>
      <c r="G385" s="9" t="n">
        <f aca="false">D385*E385</f>
        <v>0</v>
      </c>
    </row>
    <row r="386" customFormat="false" ht="15.75" hidden="false" customHeight="false" outlineLevel="0" collapsed="false">
      <c r="A386" s="13" t="s">
        <v>904</v>
      </c>
      <c r="B386" s="6" t="s">
        <v>669</v>
      </c>
      <c r="C386" s="10" t="s">
        <v>905</v>
      </c>
      <c r="D386" s="8" t="n">
        <v>6.7</v>
      </c>
      <c r="E386" s="2"/>
      <c r="F386" s="2"/>
      <c r="G386" s="9" t="n">
        <f aca="false">D386*E386</f>
        <v>0</v>
      </c>
    </row>
    <row r="387" customFormat="false" ht="15.75" hidden="false" customHeight="false" outlineLevel="0" collapsed="false">
      <c r="A387" s="13" t="s">
        <v>906</v>
      </c>
      <c r="B387" s="6" t="s">
        <v>671</v>
      </c>
      <c r="C387" s="10" t="s">
        <v>907</v>
      </c>
      <c r="D387" s="8" t="n">
        <v>6.7</v>
      </c>
      <c r="E387" s="2"/>
      <c r="F387" s="2"/>
      <c r="G387" s="9" t="n">
        <f aca="false">D387*E387</f>
        <v>0</v>
      </c>
    </row>
    <row r="388" customFormat="false" ht="15.75" hidden="false" customHeight="false" outlineLevel="0" collapsed="false">
      <c r="A388" s="13" t="s">
        <v>908</v>
      </c>
      <c r="B388" s="6" t="s">
        <v>673</v>
      </c>
      <c r="C388" s="10" t="s">
        <v>909</v>
      </c>
      <c r="D388" s="8" t="n">
        <v>6.7</v>
      </c>
      <c r="E388" s="2"/>
      <c r="F388" s="2"/>
      <c r="G388" s="9" t="n">
        <f aca="false">D388*E388</f>
        <v>0</v>
      </c>
    </row>
    <row r="389" customFormat="false" ht="15.75" hidden="false" customHeight="false" outlineLevel="0" collapsed="false">
      <c r="A389" s="13" t="s">
        <v>910</v>
      </c>
      <c r="B389" s="6" t="s">
        <v>675</v>
      </c>
      <c r="C389" s="10" t="s">
        <v>911</v>
      </c>
      <c r="D389" s="8" t="n">
        <v>6.7</v>
      </c>
      <c r="E389" s="2"/>
      <c r="F389" s="2"/>
      <c r="G389" s="9" t="n">
        <f aca="false">D389*E389</f>
        <v>0</v>
      </c>
    </row>
    <row r="390" customFormat="false" ht="15.75" hidden="false" customHeight="false" outlineLevel="0" collapsed="false">
      <c r="A390" s="13" t="s">
        <v>912</v>
      </c>
      <c r="B390" s="6" t="s">
        <v>677</v>
      </c>
      <c r="C390" s="10" t="s">
        <v>913</v>
      </c>
      <c r="D390" s="8" t="n">
        <v>6.7</v>
      </c>
      <c r="E390" s="2"/>
      <c r="F390" s="2"/>
      <c r="G390" s="9" t="n">
        <f aca="false">D390*E390</f>
        <v>0</v>
      </c>
    </row>
    <row r="391" customFormat="false" ht="15.75" hidden="false" customHeight="false" outlineLevel="0" collapsed="false">
      <c r="A391" s="13" t="s">
        <v>914</v>
      </c>
      <c r="B391" s="6" t="s">
        <v>681</v>
      </c>
      <c r="C391" s="10" t="s">
        <v>915</v>
      </c>
      <c r="D391" s="8" t="n">
        <v>6.7</v>
      </c>
      <c r="E391" s="2"/>
      <c r="F391" s="2"/>
      <c r="G391" s="9" t="n">
        <f aca="false">D391*E391</f>
        <v>0</v>
      </c>
    </row>
    <row r="392" customFormat="false" ht="15.75" hidden="false" customHeight="false" outlineLevel="0" collapsed="false">
      <c r="A392" s="13" t="s">
        <v>916</v>
      </c>
      <c r="B392" s="6" t="s">
        <v>684</v>
      </c>
      <c r="C392" s="10" t="s">
        <v>917</v>
      </c>
      <c r="D392" s="8" t="n">
        <v>6.7</v>
      </c>
      <c r="E392" s="2"/>
      <c r="F392" s="2"/>
      <c r="G392" s="9" t="n">
        <f aca="false">D392*E392</f>
        <v>0</v>
      </c>
    </row>
    <row r="393" customFormat="false" ht="15.75" hidden="false" customHeight="false" outlineLevel="0" collapsed="false">
      <c r="A393" s="13" t="s">
        <v>918</v>
      </c>
      <c r="B393" s="6" t="s">
        <v>686</v>
      </c>
      <c r="C393" s="10" t="s">
        <v>919</v>
      </c>
      <c r="D393" s="8" t="n">
        <v>6.7</v>
      </c>
      <c r="E393" s="2"/>
      <c r="F393" s="2"/>
      <c r="G393" s="9" t="n">
        <f aca="false">D393*E393</f>
        <v>0</v>
      </c>
    </row>
    <row r="394" customFormat="false" ht="15.75" hidden="false" customHeight="false" outlineLevel="0" collapsed="false">
      <c r="A394" s="13" t="s">
        <v>920</v>
      </c>
      <c r="B394" s="6" t="s">
        <v>688</v>
      </c>
      <c r="C394" s="10" t="s">
        <v>921</v>
      </c>
      <c r="D394" s="8" t="n">
        <v>6.7</v>
      </c>
      <c r="E394" s="2"/>
      <c r="F394" s="2"/>
      <c r="G394" s="9" t="n">
        <f aca="false">D394*E394</f>
        <v>0</v>
      </c>
    </row>
    <row r="395" customFormat="false" ht="15.75" hidden="false" customHeight="false" outlineLevel="0" collapsed="false">
      <c r="A395" s="13" t="s">
        <v>922</v>
      </c>
      <c r="B395" s="6" t="s">
        <v>690</v>
      </c>
      <c r="C395" s="10" t="s">
        <v>923</v>
      </c>
      <c r="D395" s="8" t="n">
        <v>6.7</v>
      </c>
      <c r="E395" s="2"/>
      <c r="F395" s="2"/>
      <c r="G395" s="9" t="n">
        <f aca="false">D395*E395</f>
        <v>0</v>
      </c>
    </row>
    <row r="396" customFormat="false" ht="15.75" hidden="false" customHeight="false" outlineLevel="0" collapsed="false">
      <c r="A396" s="13" t="s">
        <v>924</v>
      </c>
      <c r="B396" s="6" t="s">
        <v>692</v>
      </c>
      <c r="C396" s="10" t="s">
        <v>925</v>
      </c>
      <c r="D396" s="8" t="n">
        <v>6.7</v>
      </c>
      <c r="E396" s="2"/>
      <c r="F396" s="2"/>
      <c r="G396" s="9" t="n">
        <f aca="false">D396*E396</f>
        <v>0</v>
      </c>
    </row>
    <row r="397" customFormat="false" ht="15.75" hidden="false" customHeight="false" outlineLevel="0" collapsed="false">
      <c r="A397" s="13" t="s">
        <v>926</v>
      </c>
      <c r="B397" s="6" t="s">
        <v>927</v>
      </c>
      <c r="C397" s="10" t="s">
        <v>928</v>
      </c>
      <c r="D397" s="8" t="n">
        <v>6.7</v>
      </c>
      <c r="E397" s="2"/>
      <c r="F397" s="2"/>
      <c r="G397" s="9" t="n">
        <f aca="false">D397*E397</f>
        <v>0</v>
      </c>
    </row>
    <row r="398" customFormat="false" ht="15.75" hidden="false" customHeight="false" outlineLevel="0" collapsed="false">
      <c r="A398" s="13" t="s">
        <v>929</v>
      </c>
      <c r="B398" s="6" t="s">
        <v>818</v>
      </c>
      <c r="C398" s="10" t="s">
        <v>930</v>
      </c>
      <c r="D398" s="8" t="n">
        <v>6.7</v>
      </c>
      <c r="E398" s="2"/>
      <c r="F398" s="2"/>
      <c r="G398" s="9" t="n">
        <f aca="false">D398*E398</f>
        <v>0</v>
      </c>
    </row>
    <row r="399" customFormat="false" ht="15.75" hidden="false" customHeight="false" outlineLevel="0" collapsed="false">
      <c r="A399" s="13" t="s">
        <v>931</v>
      </c>
      <c r="B399" s="6" t="s">
        <v>821</v>
      </c>
      <c r="C399" s="10" t="s">
        <v>932</v>
      </c>
      <c r="D399" s="8" t="n">
        <v>6.7</v>
      </c>
      <c r="E399" s="2"/>
      <c r="F399" s="2"/>
      <c r="G399" s="9" t="n">
        <f aca="false">D399*E399</f>
        <v>0</v>
      </c>
    </row>
    <row r="400" customFormat="false" ht="15.75" hidden="false" customHeight="false" outlineLevel="0" collapsed="false">
      <c r="A400" s="13" t="s">
        <v>933</v>
      </c>
      <c r="B400" s="6" t="s">
        <v>824</v>
      </c>
      <c r="C400" s="10" t="s">
        <v>934</v>
      </c>
      <c r="D400" s="8" t="n">
        <v>6.7</v>
      </c>
      <c r="E400" s="2"/>
      <c r="F400" s="2"/>
      <c r="G400" s="9" t="n">
        <f aca="false">D400*E400</f>
        <v>0</v>
      </c>
    </row>
    <row r="401" customFormat="false" ht="15.75" hidden="false" customHeight="false" outlineLevel="0" collapsed="false">
      <c r="A401" s="13" t="s">
        <v>935</v>
      </c>
      <c r="B401" s="6" t="s">
        <v>827</v>
      </c>
      <c r="C401" s="10" t="s">
        <v>936</v>
      </c>
      <c r="D401" s="8" t="n">
        <v>6.7</v>
      </c>
      <c r="E401" s="2"/>
      <c r="F401" s="2"/>
      <c r="G401" s="9" t="n">
        <f aca="false">D401*E401</f>
        <v>0</v>
      </c>
    </row>
    <row r="402" customFormat="false" ht="15.75" hidden="false" customHeight="false" outlineLevel="0" collapsed="false">
      <c r="A402" s="13" t="s">
        <v>937</v>
      </c>
      <c r="B402" s="6" t="s">
        <v>938</v>
      </c>
      <c r="C402" s="10" t="s">
        <v>939</v>
      </c>
      <c r="D402" s="8" t="n">
        <v>6.7</v>
      </c>
      <c r="E402" s="2"/>
      <c r="F402" s="2"/>
      <c r="G402" s="9" t="n">
        <f aca="false">D402*E402</f>
        <v>0</v>
      </c>
    </row>
    <row r="403" customFormat="false" ht="15.75" hidden="false" customHeight="false" outlineLevel="0" collapsed="false">
      <c r="A403" s="13" t="s">
        <v>940</v>
      </c>
      <c r="B403" s="6" t="s">
        <v>941</v>
      </c>
      <c r="C403" s="10" t="s">
        <v>942</v>
      </c>
      <c r="D403" s="8" t="n">
        <v>6.7</v>
      </c>
      <c r="E403" s="2"/>
      <c r="F403" s="2"/>
      <c r="G403" s="9" t="n">
        <f aca="false">D403*E403</f>
        <v>0</v>
      </c>
    </row>
    <row r="404" customFormat="false" ht="15.75" hidden="false" customHeight="false" outlineLevel="0" collapsed="false">
      <c r="A404" s="13" t="s">
        <v>943</v>
      </c>
      <c r="B404" s="6" t="s">
        <v>944</v>
      </c>
      <c r="C404" s="10" t="s">
        <v>945</v>
      </c>
      <c r="D404" s="8" t="n">
        <v>6.7</v>
      </c>
      <c r="E404" s="2"/>
      <c r="F404" s="2"/>
      <c r="G404" s="9" t="n">
        <f aca="false">D404*E404</f>
        <v>0</v>
      </c>
    </row>
    <row r="405" customFormat="false" ht="15.75" hidden="false" customHeight="false" outlineLevel="0" collapsed="false">
      <c r="A405" s="13" t="s">
        <v>946</v>
      </c>
      <c r="B405" s="6" t="s">
        <v>838</v>
      </c>
      <c r="C405" s="10" t="s">
        <v>947</v>
      </c>
      <c r="D405" s="8" t="n">
        <v>6.7</v>
      </c>
      <c r="E405" s="2"/>
      <c r="F405" s="2"/>
      <c r="G405" s="9" t="n">
        <f aca="false">D405*E405</f>
        <v>0</v>
      </c>
    </row>
    <row r="406" customFormat="false" ht="15.75" hidden="false" customHeight="false" outlineLevel="0" collapsed="false">
      <c r="A406" s="13" t="s">
        <v>948</v>
      </c>
      <c r="B406" s="6" t="s">
        <v>949</v>
      </c>
      <c r="C406" s="10" t="s">
        <v>950</v>
      </c>
      <c r="D406" s="8" t="n">
        <v>6.7</v>
      </c>
      <c r="E406" s="2"/>
      <c r="F406" s="2"/>
      <c r="G406" s="9" t="n">
        <f aca="false">D406*E406</f>
        <v>0</v>
      </c>
    </row>
    <row r="407" customFormat="false" ht="15.75" hidden="false" customHeight="false" outlineLevel="0" collapsed="false">
      <c r="A407" s="13" t="s">
        <v>951</v>
      </c>
      <c r="B407" s="6" t="s">
        <v>952</v>
      </c>
      <c r="C407" s="10" t="s">
        <v>953</v>
      </c>
      <c r="D407" s="8" t="n">
        <v>6.7</v>
      </c>
      <c r="E407" s="2"/>
      <c r="F407" s="2"/>
      <c r="G407" s="9" t="n">
        <f aca="false">D407*E407</f>
        <v>0</v>
      </c>
    </row>
    <row r="408" customFormat="false" ht="15.75" hidden="false" customHeight="false" outlineLevel="0" collapsed="false">
      <c r="A408" s="13" t="s">
        <v>954</v>
      </c>
      <c r="B408" s="6" t="s">
        <v>955</v>
      </c>
      <c r="C408" s="10" t="s">
        <v>956</v>
      </c>
      <c r="D408" s="8" t="n">
        <v>6.7</v>
      </c>
      <c r="E408" s="2"/>
      <c r="F408" s="2"/>
      <c r="G408" s="9" t="n">
        <f aca="false">D408*E408</f>
        <v>0</v>
      </c>
    </row>
    <row r="409" customFormat="false" ht="15.75" hidden="false" customHeight="false" outlineLevel="0" collapsed="false">
      <c r="A409" s="13" t="s">
        <v>957</v>
      </c>
      <c r="B409" s="6" t="s">
        <v>766</v>
      </c>
      <c r="C409" s="10" t="s">
        <v>958</v>
      </c>
      <c r="D409" s="8" t="n">
        <v>6.7</v>
      </c>
      <c r="E409" s="2"/>
      <c r="F409" s="2"/>
      <c r="G409" s="9" t="n">
        <f aca="false">D409*E409</f>
        <v>0</v>
      </c>
    </row>
    <row r="410" customFormat="false" ht="15.75" hidden="false" customHeight="false" outlineLevel="0" collapsed="false">
      <c r="A410" s="13" t="s">
        <v>959</v>
      </c>
      <c r="B410" s="6" t="s">
        <v>883</v>
      </c>
      <c r="C410" s="10" t="s">
        <v>960</v>
      </c>
      <c r="D410" s="8" t="n">
        <v>6.7</v>
      </c>
      <c r="E410" s="2"/>
      <c r="F410" s="2"/>
      <c r="G410" s="9" t="n">
        <f aca="false">D410*E410</f>
        <v>0</v>
      </c>
    </row>
    <row r="411" customFormat="false" ht="15.75" hidden="false" customHeight="false" outlineLevel="0" collapsed="false">
      <c r="A411" s="13" t="s">
        <v>961</v>
      </c>
      <c r="B411" s="6" t="s">
        <v>696</v>
      </c>
      <c r="C411" s="10" t="s">
        <v>962</v>
      </c>
      <c r="D411" s="8" t="n">
        <v>6.7</v>
      </c>
      <c r="E411" s="2"/>
      <c r="F411" s="2"/>
      <c r="G411" s="9" t="n">
        <f aca="false">D411*E411</f>
        <v>0</v>
      </c>
    </row>
    <row r="412" customFormat="false" ht="15.75" hidden="false" customHeight="false" outlineLevel="0" collapsed="false">
      <c r="A412" s="13" t="s">
        <v>963</v>
      </c>
      <c r="B412" s="6" t="s">
        <v>888</v>
      </c>
      <c r="C412" s="10" t="s">
        <v>964</v>
      </c>
      <c r="D412" s="8" t="n">
        <v>6.7</v>
      </c>
      <c r="E412" s="2"/>
      <c r="F412" s="2"/>
      <c r="G412" s="9" t="n">
        <f aca="false">D412*E412</f>
        <v>0</v>
      </c>
    </row>
    <row r="413" customFormat="false" ht="15.75" hidden="false" customHeight="false" outlineLevel="0" collapsed="false">
      <c r="A413" s="13" t="s">
        <v>965</v>
      </c>
      <c r="B413" s="6" t="s">
        <v>891</v>
      </c>
      <c r="C413" s="10" t="s">
        <v>966</v>
      </c>
      <c r="D413" s="8" t="n">
        <v>6.7</v>
      </c>
      <c r="E413" s="2"/>
      <c r="F413" s="2"/>
      <c r="G413" s="9" t="n">
        <f aca="false">D413*E413</f>
        <v>0</v>
      </c>
    </row>
    <row r="414" customFormat="false" ht="15.75" hidden="false" customHeight="false" outlineLevel="0" collapsed="false">
      <c r="A414" s="13" t="s">
        <v>967</v>
      </c>
      <c r="B414" s="6" t="s">
        <v>862</v>
      </c>
      <c r="C414" s="10" t="s">
        <v>968</v>
      </c>
      <c r="D414" s="8" t="n">
        <v>6.7</v>
      </c>
      <c r="E414" s="2"/>
      <c r="F414" s="2"/>
      <c r="G414" s="9" t="n">
        <f aca="false">D414*E414</f>
        <v>0</v>
      </c>
    </row>
    <row r="415" customFormat="false" ht="15.75" hidden="false" customHeight="false" outlineLevel="0" collapsed="false">
      <c r="A415" s="13" t="s">
        <v>969</v>
      </c>
      <c r="B415" s="6" t="s">
        <v>865</v>
      </c>
      <c r="C415" s="10" t="s">
        <v>970</v>
      </c>
      <c r="D415" s="8" t="n">
        <v>6.7</v>
      </c>
      <c r="E415" s="2"/>
      <c r="F415" s="2"/>
      <c r="G415" s="9" t="n">
        <f aca="false">D415*E415</f>
        <v>0</v>
      </c>
    </row>
    <row r="416" customFormat="false" ht="15.75" hidden="false" customHeight="false" outlineLevel="0" collapsed="false">
      <c r="A416" s="13" t="s">
        <v>971</v>
      </c>
      <c r="B416" s="6" t="s">
        <v>868</v>
      </c>
      <c r="C416" s="10" t="s">
        <v>972</v>
      </c>
      <c r="D416" s="8" t="n">
        <v>6.7</v>
      </c>
      <c r="E416" s="2"/>
      <c r="F416" s="2"/>
      <c r="G416" s="9" t="n">
        <f aca="false">D416*E416</f>
        <v>0</v>
      </c>
    </row>
    <row r="417" customFormat="false" ht="15.75" hidden="false" customHeight="false" outlineLevel="0" collapsed="false">
      <c r="A417" s="13" t="s">
        <v>973</v>
      </c>
      <c r="B417" s="6" t="s">
        <v>974</v>
      </c>
      <c r="C417" s="10" t="s">
        <v>975</v>
      </c>
      <c r="D417" s="8" t="n">
        <v>6.7</v>
      </c>
      <c r="E417" s="2"/>
      <c r="F417" s="2"/>
      <c r="G417" s="9" t="n">
        <f aca="false">D417*E417</f>
        <v>0</v>
      </c>
    </row>
    <row r="418" customFormat="false" ht="15.75" hidden="false" customHeight="false" outlineLevel="0" collapsed="false">
      <c r="A418" s="13" t="s">
        <v>976</v>
      </c>
      <c r="B418" s="6" t="s">
        <v>874</v>
      </c>
      <c r="C418" s="10" t="s">
        <v>977</v>
      </c>
      <c r="D418" s="8" t="n">
        <v>6.7</v>
      </c>
      <c r="E418" s="2"/>
      <c r="F418" s="2"/>
      <c r="G418" s="9" t="n">
        <f aca="false">D418*E418</f>
        <v>0</v>
      </c>
    </row>
    <row r="419" customFormat="false" ht="15.75" hidden="false" customHeight="false" outlineLevel="0" collapsed="false">
      <c r="A419" s="13" t="s">
        <v>978</v>
      </c>
      <c r="B419" s="6" t="s">
        <v>718</v>
      </c>
      <c r="C419" s="10" t="s">
        <v>979</v>
      </c>
      <c r="D419" s="8" t="n">
        <v>6.7</v>
      </c>
      <c r="E419" s="2"/>
      <c r="F419" s="2"/>
      <c r="G419" s="9" t="n">
        <f aca="false">D419*E419</f>
        <v>0</v>
      </c>
    </row>
    <row r="420" customFormat="false" ht="15.75" hidden="false" customHeight="false" outlineLevel="0" collapsed="false">
      <c r="A420" s="13" t="s">
        <v>980</v>
      </c>
      <c r="B420" s="6" t="s">
        <v>721</v>
      </c>
      <c r="C420" s="10" t="s">
        <v>981</v>
      </c>
      <c r="D420" s="8" t="n">
        <v>6.7</v>
      </c>
      <c r="E420" s="2"/>
      <c r="F420" s="2"/>
      <c r="G420" s="9" t="n">
        <f aca="false">D420*E420</f>
        <v>0</v>
      </c>
    </row>
    <row r="421" customFormat="false" ht="15.75" hidden="false" customHeight="false" outlineLevel="0" collapsed="false">
      <c r="A421" s="13" t="s">
        <v>982</v>
      </c>
      <c r="B421" s="6" t="s">
        <v>724</v>
      </c>
      <c r="C421" s="10" t="s">
        <v>983</v>
      </c>
      <c r="D421" s="8" t="n">
        <v>6.7</v>
      </c>
      <c r="E421" s="2"/>
      <c r="F421" s="2"/>
      <c r="G421" s="9" t="n">
        <f aca="false">D421*E421</f>
        <v>0</v>
      </c>
    </row>
    <row r="422" customFormat="false" ht="15.75" hidden="false" customHeight="false" outlineLevel="0" collapsed="false">
      <c r="A422" s="13" t="s">
        <v>984</v>
      </c>
      <c r="B422" s="6" t="s">
        <v>985</v>
      </c>
      <c r="C422" s="10" t="s">
        <v>986</v>
      </c>
      <c r="D422" s="8" t="n">
        <v>6.7</v>
      </c>
      <c r="E422" s="2"/>
      <c r="F422" s="2"/>
      <c r="G422" s="9" t="n">
        <f aca="false">D422*E422</f>
        <v>0</v>
      </c>
    </row>
    <row r="423" customFormat="false" ht="15.75" hidden="false" customHeight="false" outlineLevel="0" collapsed="false">
      <c r="A423" s="10"/>
      <c r="B423" s="12" t="s">
        <v>987</v>
      </c>
      <c r="C423" s="6"/>
      <c r="D423" s="8"/>
      <c r="E423" s="2"/>
      <c r="F423" s="2"/>
      <c r="G423" s="9" t="n">
        <f aca="false">D423*E423</f>
        <v>0</v>
      </c>
    </row>
    <row r="424" customFormat="false" ht="15.75" hidden="false" customHeight="false" outlineLevel="0" collapsed="false">
      <c r="A424" s="13"/>
      <c r="B424" s="12" t="s">
        <v>988</v>
      </c>
      <c r="C424" s="6"/>
      <c r="D424" s="8"/>
      <c r="E424" s="2"/>
      <c r="F424" s="2"/>
      <c r="G424" s="9" t="n">
        <f aca="false">D424*E424</f>
        <v>0</v>
      </c>
    </row>
    <row r="425" customFormat="false" ht="15.75" hidden="false" customHeight="false" outlineLevel="0" collapsed="false">
      <c r="A425" s="13"/>
      <c r="B425" s="6" t="s">
        <v>989</v>
      </c>
      <c r="C425" s="10" t="s">
        <v>990</v>
      </c>
      <c r="D425" s="8" t="n">
        <v>35.9</v>
      </c>
      <c r="E425" s="2"/>
      <c r="F425" s="2"/>
      <c r="G425" s="9" t="n">
        <f aca="false">D425*E425</f>
        <v>0</v>
      </c>
    </row>
    <row r="426" customFormat="false" ht="15.75" hidden="false" customHeight="false" outlineLevel="0" collapsed="false">
      <c r="A426" s="13"/>
      <c r="B426" s="6" t="s">
        <v>991</v>
      </c>
      <c r="C426" s="10" t="s">
        <v>992</v>
      </c>
      <c r="D426" s="8" t="n">
        <v>35.9</v>
      </c>
      <c r="E426" s="2"/>
      <c r="F426" s="2"/>
      <c r="G426" s="9" t="n">
        <f aca="false">D426*E426</f>
        <v>0</v>
      </c>
    </row>
    <row r="427" customFormat="false" ht="15.75" hidden="false" customHeight="false" outlineLevel="0" collapsed="false">
      <c r="A427" s="13"/>
      <c r="B427" s="6" t="s">
        <v>993</v>
      </c>
      <c r="C427" s="10" t="s">
        <v>994</v>
      </c>
      <c r="D427" s="8" t="n">
        <v>35.9</v>
      </c>
      <c r="E427" s="2"/>
      <c r="F427" s="2"/>
      <c r="G427" s="9" t="n">
        <f aca="false">D427*E427</f>
        <v>0</v>
      </c>
    </row>
    <row r="428" customFormat="false" ht="15.75" hidden="false" customHeight="false" outlineLevel="0" collapsed="false">
      <c r="A428" s="13"/>
      <c r="B428" s="6" t="s">
        <v>995</v>
      </c>
      <c r="C428" s="6" t="s">
        <v>996</v>
      </c>
      <c r="D428" s="8" t="n">
        <v>8.1</v>
      </c>
      <c r="E428" s="2"/>
      <c r="F428" s="2"/>
      <c r="G428" s="9" t="n">
        <f aca="false">D428*E428</f>
        <v>0</v>
      </c>
    </row>
    <row r="429" customFormat="false" ht="15.75" hidden="false" customHeight="false" outlineLevel="0" collapsed="false">
      <c r="A429" s="13"/>
      <c r="B429" s="6" t="s">
        <v>997</v>
      </c>
      <c r="C429" s="6" t="s">
        <v>998</v>
      </c>
      <c r="D429" s="8" t="n">
        <v>4.8</v>
      </c>
      <c r="E429" s="2"/>
      <c r="F429" s="2"/>
      <c r="G429" s="9" t="n">
        <f aca="false">D429*E429</f>
        <v>0</v>
      </c>
    </row>
    <row r="430" customFormat="false" ht="15.75" hidden="false" customHeight="false" outlineLevel="0" collapsed="false">
      <c r="A430" s="13"/>
      <c r="B430" s="6" t="s">
        <v>999</v>
      </c>
      <c r="C430" s="10" t="s">
        <v>1000</v>
      </c>
      <c r="D430" s="8" t="n">
        <v>22.3</v>
      </c>
      <c r="E430" s="2"/>
      <c r="F430" s="2"/>
      <c r="G430" s="9" t="n">
        <f aca="false">D430*E430</f>
        <v>0</v>
      </c>
    </row>
    <row r="431" customFormat="false" ht="15.75" hidden="false" customHeight="false" outlineLevel="0" collapsed="false">
      <c r="A431" s="13"/>
      <c r="B431" s="6" t="s">
        <v>1001</v>
      </c>
      <c r="C431" s="10" t="s">
        <v>1002</v>
      </c>
      <c r="D431" s="8" t="n">
        <v>22.3</v>
      </c>
      <c r="E431" s="2"/>
      <c r="F431" s="2"/>
      <c r="G431" s="9" t="n">
        <f aca="false">D431*E431</f>
        <v>0</v>
      </c>
    </row>
    <row r="432" customFormat="false" ht="15.75" hidden="false" customHeight="false" outlineLevel="0" collapsed="false">
      <c r="A432" s="13"/>
      <c r="B432" s="6" t="s">
        <v>1003</v>
      </c>
      <c r="C432" s="10" t="s">
        <v>1004</v>
      </c>
      <c r="D432" s="8" t="n">
        <v>22.3</v>
      </c>
      <c r="E432" s="2"/>
      <c r="F432" s="2"/>
      <c r="G432" s="9" t="n">
        <f aca="false">D432*E432</f>
        <v>0</v>
      </c>
    </row>
    <row r="433" customFormat="false" ht="15.75" hidden="false" customHeight="false" outlineLevel="0" collapsed="false">
      <c r="A433" s="13"/>
      <c r="B433" s="12" t="s">
        <v>1005</v>
      </c>
      <c r="C433" s="6"/>
      <c r="D433" s="8"/>
      <c r="E433" s="2"/>
      <c r="F433" s="2"/>
      <c r="G433" s="9" t="n">
        <f aca="false">D433*E433</f>
        <v>0</v>
      </c>
    </row>
    <row r="434" customFormat="false" ht="15.75" hidden="false" customHeight="false" outlineLevel="0" collapsed="false">
      <c r="A434" s="13"/>
      <c r="B434" s="6" t="s">
        <v>1006</v>
      </c>
      <c r="C434" s="10" t="s">
        <v>1007</v>
      </c>
      <c r="D434" s="8" t="n">
        <v>40.3</v>
      </c>
      <c r="E434" s="2"/>
      <c r="F434" s="2"/>
      <c r="G434" s="9" t="n">
        <f aca="false">D434*E434</f>
        <v>0</v>
      </c>
    </row>
    <row r="435" customFormat="false" ht="15.75" hidden="false" customHeight="false" outlineLevel="0" collapsed="false">
      <c r="A435" s="13"/>
      <c r="B435" s="6" t="s">
        <v>1008</v>
      </c>
      <c r="C435" s="10" t="s">
        <v>1009</v>
      </c>
      <c r="D435" s="8" t="n">
        <v>40.3</v>
      </c>
      <c r="E435" s="2"/>
      <c r="F435" s="2"/>
      <c r="G435" s="9" t="n">
        <f aca="false">D435*E435</f>
        <v>0</v>
      </c>
    </row>
    <row r="436" customFormat="false" ht="15.75" hidden="false" customHeight="false" outlineLevel="0" collapsed="false">
      <c r="A436" s="13"/>
      <c r="B436" s="6" t="s">
        <v>1010</v>
      </c>
      <c r="C436" s="10" t="s">
        <v>1011</v>
      </c>
      <c r="D436" s="8" t="n">
        <v>40.3</v>
      </c>
      <c r="E436" s="2"/>
      <c r="F436" s="2"/>
      <c r="G436" s="9" t="n">
        <f aca="false">D436*E436</f>
        <v>0</v>
      </c>
    </row>
    <row r="437" customFormat="false" ht="15.75" hidden="false" customHeight="false" outlineLevel="0" collapsed="false">
      <c r="A437" s="13"/>
      <c r="B437" s="6" t="s">
        <v>1012</v>
      </c>
      <c r="C437" s="10" t="s">
        <v>1013</v>
      </c>
      <c r="D437" s="8" t="n">
        <v>20.7</v>
      </c>
      <c r="E437" s="2"/>
      <c r="F437" s="2"/>
      <c r="G437" s="9" t="n">
        <f aca="false">D437*E437</f>
        <v>0</v>
      </c>
    </row>
    <row r="438" customFormat="false" ht="15.75" hidden="false" customHeight="false" outlineLevel="0" collapsed="false">
      <c r="A438" s="13"/>
      <c r="B438" s="6" t="s">
        <v>1014</v>
      </c>
      <c r="C438" s="10" t="s">
        <v>1015</v>
      </c>
      <c r="D438" s="8" t="n">
        <v>20.7</v>
      </c>
      <c r="E438" s="2"/>
      <c r="F438" s="2"/>
      <c r="G438" s="9" t="n">
        <f aca="false">D438*E438</f>
        <v>0</v>
      </c>
    </row>
    <row r="439" customFormat="false" ht="15.75" hidden="false" customHeight="false" outlineLevel="0" collapsed="false">
      <c r="A439" s="13"/>
      <c r="B439" s="6" t="s">
        <v>1016</v>
      </c>
      <c r="C439" s="10" t="s">
        <v>1017</v>
      </c>
      <c r="D439" s="8" t="n">
        <v>20.7</v>
      </c>
      <c r="E439" s="2"/>
      <c r="F439" s="2"/>
      <c r="G439" s="9" t="n">
        <f aca="false">D439*E439</f>
        <v>0</v>
      </c>
    </row>
    <row r="440" customFormat="false" ht="15.75" hidden="false" customHeight="false" outlineLevel="0" collapsed="false">
      <c r="A440" s="2"/>
      <c r="B440" s="17"/>
      <c r="C440" s="2"/>
      <c r="E440" s="2"/>
      <c r="F440" s="2"/>
      <c r="G440" s="2"/>
    </row>
    <row r="441" customFormat="false" ht="15.75" hidden="false" customHeight="false" outlineLevel="0" collapsed="false">
      <c r="A441" s="2"/>
      <c r="B441" s="18" t="s">
        <v>1018</v>
      </c>
      <c r="C441" s="2"/>
      <c r="E441" s="2"/>
      <c r="F441" s="2"/>
      <c r="G441" s="19" t="n">
        <f aca="false">SUM(G3:G439)</f>
        <v>0</v>
      </c>
    </row>
    <row r="442" s="1" customFormat="true" ht="15.75" hidden="false" customHeight="false" outlineLevel="0" collapsed="false"/>
    <row r="443" s="1" customFormat="true" ht="15.75" hidden="false" customHeight="false" outlineLevel="0" collapsed="false"/>
    <row r="444" s="1" customFormat="true" ht="15.75" hidden="false" customHeight="false" outlineLevel="0" collapsed="false"/>
    <row r="445" s="1" customFormat="true" ht="15.75" hidden="false" customHeight="false" outlineLevel="0" collapsed="false"/>
    <row r="446" s="1" customFormat="true" ht="15.75" hidden="false" customHeight="false" outlineLevel="0" collapsed="false"/>
    <row r="447" s="1" customFormat="true" ht="15.75" hidden="false" customHeight="false" outlineLevel="0" collapsed="false"/>
    <row r="448" s="1" customFormat="true" ht="15.75" hidden="false" customHeight="false" outlineLevel="0" collapsed="false"/>
    <row r="449" s="1" customFormat="true" ht="15.75" hidden="false" customHeight="false" outlineLevel="0" collapsed="false"/>
    <row r="450" s="1" customFormat="true" ht="15.75" hidden="false" customHeight="false" outlineLevel="0" collapsed="false"/>
    <row r="451" s="1" customFormat="true" ht="15.75" hidden="false" customHeight="false" outlineLevel="0" collapsed="false"/>
    <row r="452" s="1" customFormat="true" ht="15.75" hidden="false" customHeight="false" outlineLevel="0" collapsed="false"/>
    <row r="453" s="1" customFormat="true" ht="15.75" hidden="false" customHeight="false" outlineLevel="0" collapsed="false"/>
    <row r="454" s="1" customFormat="true" ht="15.75" hidden="false" customHeight="false" outlineLevel="0" collapsed="false"/>
    <row r="455" s="1" customFormat="true" ht="15.75" hidden="false" customHeight="false" outlineLevel="0" collapsed="false"/>
    <row r="456" s="1" customFormat="true" ht="15.75" hidden="false" customHeight="false" outlineLevel="0" collapsed="false"/>
    <row r="457" s="1" customFormat="true" ht="15.75" hidden="false" customHeight="false" outlineLevel="0" collapsed="false"/>
    <row r="458" s="1" customFormat="true" ht="15.75" hidden="false" customHeight="false" outlineLevel="0" collapsed="false"/>
    <row r="459" s="1" customFormat="true" ht="15.75" hidden="false" customHeight="false" outlineLevel="0" collapsed="false"/>
    <row r="460" s="1" customFormat="true" ht="15.75" hidden="false" customHeight="false" outlineLevel="0" collapsed="false"/>
    <row r="461" s="1" customFormat="true" ht="15.75" hidden="false" customHeight="false" outlineLevel="0" collapsed="false"/>
    <row r="462" s="1" customFormat="true" ht="15.75" hidden="false" customHeight="false" outlineLevel="0" collapsed="false"/>
    <row r="463" s="1" customFormat="true" ht="15.75" hidden="false" customHeight="false" outlineLevel="0" collapsed="false"/>
    <row r="464" s="1" customFormat="true" ht="15.75" hidden="false" customHeight="false" outlineLevel="0" collapsed="false"/>
    <row r="465" s="1" customFormat="true" ht="15.75" hidden="false" customHeight="false" outlineLevel="0" collapsed="false"/>
    <row r="466" s="1" customFormat="true" ht="15.75" hidden="false" customHeight="false" outlineLevel="0" collapsed="false"/>
    <row r="467" s="1" customFormat="true" ht="15.75" hidden="false" customHeight="false" outlineLevel="0" collapsed="false"/>
    <row r="468" s="1" customFormat="true" ht="15.75" hidden="false" customHeight="false" outlineLevel="0" collapsed="false"/>
    <row r="469" s="1" customFormat="true" ht="15.75" hidden="false" customHeight="false" outlineLevel="0" collapsed="false"/>
    <row r="470" s="1" customFormat="true" ht="15.75" hidden="false" customHeight="false" outlineLevel="0" collapsed="false"/>
    <row r="471" s="1" customFormat="true" ht="15.75" hidden="false" customHeight="false" outlineLevel="0" collapsed="false"/>
    <row r="472" s="1" customFormat="true" ht="15.75" hidden="false" customHeight="false" outlineLevel="0" collapsed="false"/>
    <row r="473" s="1" customFormat="true" ht="15.75" hidden="false" customHeight="false" outlineLevel="0" collapsed="false"/>
    <row r="474" s="1" customFormat="true" ht="15.75" hidden="false" customHeight="false" outlineLevel="0" collapsed="false"/>
    <row r="475" s="1" customFormat="true" ht="15.75" hidden="false" customHeight="false" outlineLevel="0" collapsed="false"/>
    <row r="476" s="1" customFormat="true" ht="15.75" hidden="false" customHeight="false" outlineLevel="0" collapsed="false"/>
    <row r="477" s="1" customFormat="true" ht="15.75" hidden="false" customHeight="false" outlineLevel="0" collapsed="false"/>
    <row r="478" s="1" customFormat="true" ht="15.75" hidden="false" customHeight="false" outlineLevel="0" collapsed="false"/>
    <row r="479" s="1" customFormat="true" ht="15.75" hidden="false" customHeight="false" outlineLevel="0" collapsed="false"/>
    <row r="480" s="1" customFormat="true" ht="15.75" hidden="false" customHeight="false" outlineLevel="0" collapsed="false"/>
    <row r="481" s="1" customFormat="true" ht="15.75" hidden="false" customHeight="false" outlineLevel="0" collapsed="false"/>
    <row r="482" s="1" customFormat="true" ht="15.75" hidden="false" customHeight="false" outlineLevel="0" collapsed="false"/>
    <row r="483" s="1" customFormat="true" ht="15.75" hidden="false" customHeight="false" outlineLevel="0" collapsed="false"/>
    <row r="484" s="1" customFormat="true" ht="15.75" hidden="false" customHeight="false" outlineLevel="0" collapsed="false"/>
    <row r="485" s="1" customFormat="true" ht="15.75" hidden="false" customHeight="false" outlineLevel="0" collapsed="false"/>
    <row r="486" s="1" customFormat="true" ht="15.75" hidden="false" customHeight="false" outlineLevel="0" collapsed="false"/>
    <row r="487" s="1" customFormat="true" ht="15.75" hidden="false" customHeight="false" outlineLevel="0" collapsed="false"/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LibreOffice/25.2.6.2$Windows_X86_64 LibreOffice_project/729c5bfe710f5eb71ed3bbde9e06a6065e9c6c5d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2021-02-10T07:37:34Z</dcterms:created>
  <dc:creator>milano01</dc:creator>
  <dc:description/>
  <dc:language>it-IT</dc:language>
  <cp:lastModifiedBy/>
  <cp:lastPrinted>2025-04-29T07:56:13Z</cp:lastPrinted>
  <dcterms:modified xsi:type="dcterms:W3CDTF">2025-11-05T09:29:08Z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